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oxki23\Documents\Documents\Green Office\"/>
    </mc:Choice>
  </mc:AlternateContent>
  <xr:revisionPtr revIDLastSave="0" documentId="13_ncr:1_{158F72F2-9486-4B30-8ABE-09B2F90B427E}" xr6:coauthVersionLast="47" xr6:coauthVersionMax="47" xr10:uidLastSave="{00000000-0000-0000-0000-000000000000}"/>
  <workbookProtection workbookAlgorithmName="SHA-512" workbookHashValue="Ex0BDYShBRWoAibp8mZdUAiQ3RdqiH+1WyE6ltXty1xm5yhlgDXtwMJKSq8RI4lWULXQulDSOrfQcIGc90gTAQ==" workbookSaltValue="K/xJE9rOCNINXmuztIT5gA==" workbookSpinCount="100000" lockStructure="1"/>
  <bookViews>
    <workbookView xWindow="-120" yWindow="-120" windowWidth="29040" windowHeight="15840" tabRatio="1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redit">Sheet1!#REF!</definedName>
    <definedName name="Required">Sheet1!#REF!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9" i="1" l="1"/>
  <c r="C97" i="1"/>
  <c r="C76" i="1"/>
  <c r="C54" i="1"/>
  <c r="C35" i="1"/>
  <c r="O109" i="1"/>
  <c r="O35" i="1"/>
  <c r="O54" i="1"/>
  <c r="O76" i="1"/>
  <c r="O97" i="1"/>
  <c r="D24" i="1"/>
  <c r="D21" i="1"/>
  <c r="D22" i="1"/>
  <c r="D23" i="1"/>
  <c r="D32" i="1"/>
  <c r="D29" i="1"/>
  <c r="D30" i="1"/>
  <c r="D31" i="1"/>
  <c r="D136" i="1"/>
  <c r="D135" i="1"/>
  <c r="D134" i="1"/>
  <c r="D19" i="1" l="1"/>
  <c r="C19" i="1" s="1"/>
  <c r="D27" i="1"/>
  <c r="C27" i="1" s="1"/>
  <c r="C129" i="1"/>
  <c r="D129" i="1"/>
</calcChain>
</file>

<file path=xl/sharedStrings.xml><?xml version="1.0" encoding="utf-8"?>
<sst xmlns="http://schemas.openxmlformats.org/spreadsheetml/2006/main" count="151" uniqueCount="113">
  <si>
    <t>Date:</t>
  </si>
  <si>
    <t>Office:</t>
  </si>
  <si>
    <t>Contact:</t>
  </si>
  <si>
    <t>Requirements - PARTICIPANT</t>
  </si>
  <si>
    <t>75 - CERTIFIED</t>
  </si>
  <si>
    <t>100 - CHAMPION</t>
  </si>
  <si>
    <t>DATE</t>
  </si>
  <si>
    <t>PRE-PROGRAM REQUIREMENTS</t>
  </si>
  <si>
    <t>DIRECT LINKS TO ONLINE RESOURCES &amp; INFORMATION</t>
  </si>
  <si>
    <t>NO</t>
  </si>
  <si>
    <r>
      <t xml:space="preserve">The </t>
    </r>
    <r>
      <rPr>
        <b/>
        <sz val="10"/>
        <color theme="1"/>
        <rFont val="Calibri"/>
        <family val="2"/>
        <scheme val="minor"/>
      </rPr>
      <t>Office Contact</t>
    </r>
    <r>
      <rPr>
        <sz val="10"/>
        <color theme="1"/>
        <rFont val="Calibri"/>
        <family val="2"/>
        <scheme val="minor"/>
      </rPr>
      <t xml:space="preserve"> has been designated.  Please provide the staff member's name above.</t>
    </r>
  </si>
  <si>
    <r>
      <t>The</t>
    </r>
    <r>
      <rPr>
        <b/>
        <sz val="10"/>
        <rFont val="Calibri"/>
        <family val="2"/>
        <scheme val="minor"/>
      </rPr>
      <t xml:space="preserve"> Baseline Energy and Waste Audits</t>
    </r>
    <r>
      <rPr>
        <sz val="10"/>
        <rFont val="Calibri"/>
        <family val="2"/>
        <scheme val="minor"/>
      </rPr>
      <t xml:space="preserve"> have been conducted by ECU Sustainability Program staff.</t>
    </r>
  </si>
  <si>
    <t>Waste Audit Worksheet</t>
  </si>
  <si>
    <t>Energy Audit Worksheet</t>
  </si>
  <si>
    <r>
      <t xml:space="preserve">The </t>
    </r>
    <r>
      <rPr>
        <b/>
        <sz val="10"/>
        <color theme="1"/>
        <rFont val="Calibri"/>
        <family val="2"/>
        <scheme val="minor"/>
      </rPr>
      <t>Participation Form</t>
    </r>
    <r>
      <rPr>
        <sz val="10"/>
        <color theme="1"/>
        <rFont val="Calibri"/>
        <family val="2"/>
        <scheme val="minor"/>
      </rPr>
      <t xml:space="preserve"> has been submitted to the University Sustainability Manager with </t>
    </r>
    <r>
      <rPr>
        <b/>
        <sz val="10"/>
        <color theme="1"/>
        <rFont val="Calibri"/>
        <family val="2"/>
        <scheme val="minor"/>
      </rPr>
      <t>commitment signatures from 75% of staff.</t>
    </r>
    <r>
      <rPr>
        <sz val="10"/>
        <color theme="1"/>
        <rFont val="Calibri"/>
        <family val="2"/>
        <scheme val="minor"/>
      </rPr>
      <t xml:space="preserve"> </t>
    </r>
  </si>
  <si>
    <t>Participation Form</t>
  </si>
  <si>
    <r>
      <rPr>
        <b/>
        <sz val="10"/>
        <color rgb="FF000000"/>
        <rFont val="Calibri"/>
      </rPr>
      <t>Information and resources</t>
    </r>
    <r>
      <rPr>
        <sz val="10"/>
        <color rgb="FF000000"/>
        <rFont val="Calibri"/>
      </rPr>
      <t xml:space="preserve"> pertaining to </t>
    </r>
    <r>
      <rPr>
        <b/>
        <sz val="10"/>
        <color rgb="FF000000"/>
        <rFont val="Calibri"/>
      </rPr>
      <t>campus sustainability</t>
    </r>
    <r>
      <rPr>
        <sz val="10"/>
        <color rgb="FF000000"/>
        <rFont val="Calibri"/>
      </rPr>
      <t xml:space="preserve"> are available and accessible (e.g. Go Green Bulletin Board, dry erase board, information station, etc.)</t>
    </r>
  </si>
  <si>
    <t>Go Green Bulletin Board</t>
  </si>
  <si>
    <t xml:space="preserve"> </t>
  </si>
  <si>
    <t>PRE-CERTIFICATION REQUIREMENTS</t>
  </si>
  <si>
    <r>
      <t>Participating staff know if they have questions or ideas they can refer to the contact information listed in the</t>
    </r>
    <r>
      <rPr>
        <b/>
        <sz val="10"/>
        <color theme="1"/>
        <rFont val="Calibri"/>
        <family val="2"/>
        <scheme val="minor"/>
      </rPr>
      <t xml:space="preserve"> Sustainability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Reference Card.</t>
    </r>
  </si>
  <si>
    <t>Sustainability Reference Card</t>
  </si>
  <si>
    <r>
      <t xml:space="preserve">Participating staff have reviewed the </t>
    </r>
    <r>
      <rPr>
        <b/>
        <sz val="10"/>
        <rFont val="Calibri"/>
        <family val="2"/>
        <scheme val="minor"/>
      </rPr>
      <t>State Energy Mandates</t>
    </r>
    <r>
      <rPr>
        <sz val="10"/>
        <rFont val="Calibri"/>
        <family val="2"/>
        <scheme val="minor"/>
      </rPr>
      <t xml:space="preserve"> and understand how they apply to ECU (40% reduction by 2025 and carbon neutrality by 2050). </t>
    </r>
  </si>
  <si>
    <t>NC Executive Order 80</t>
  </si>
  <si>
    <t>UNC Sustainability Policy</t>
  </si>
  <si>
    <r>
      <t xml:space="preserve">Information about participating in the </t>
    </r>
    <r>
      <rPr>
        <b/>
        <sz val="10"/>
        <color theme="1"/>
        <rFont val="Calibri"/>
        <family val="2"/>
        <scheme val="minor"/>
      </rPr>
      <t>Green Office Certification Program</t>
    </r>
    <r>
      <rPr>
        <sz val="10"/>
        <color theme="1"/>
        <rFont val="Calibri"/>
        <family val="2"/>
        <scheme val="minor"/>
      </rPr>
      <t xml:space="preserve"> is included on our office website and other communication outlets (e.g. social media, e-newsletters).</t>
    </r>
  </si>
  <si>
    <r>
      <t>Sustainability Program staff is scheduled to do the</t>
    </r>
    <r>
      <rPr>
        <b/>
        <sz val="10"/>
        <rFont val="Calibri"/>
        <family val="2"/>
        <scheme val="minor"/>
      </rPr>
      <t xml:space="preserve"> Pre-Certification Walk-Through</t>
    </r>
    <r>
      <rPr>
        <sz val="10"/>
        <rFont val="Calibri"/>
        <family val="2"/>
        <scheme val="minor"/>
      </rPr>
      <t xml:space="preserve"> and </t>
    </r>
    <r>
      <rPr>
        <b/>
        <sz val="10"/>
        <rFont val="Calibri"/>
        <family val="2"/>
        <scheme val="minor"/>
      </rPr>
      <t xml:space="preserve">Comparative Energy and Waste Audits.  </t>
    </r>
    <r>
      <rPr>
        <sz val="10"/>
        <rFont val="Calibri"/>
        <family val="2"/>
        <scheme val="minor"/>
      </rPr>
      <t xml:space="preserve">Please print </t>
    </r>
    <r>
      <rPr>
        <b/>
        <sz val="10"/>
        <rFont val="Calibri"/>
        <family val="2"/>
        <scheme val="minor"/>
      </rPr>
      <t>Certification Application</t>
    </r>
    <r>
      <rPr>
        <sz val="10"/>
        <rFont val="Calibri"/>
        <family val="2"/>
        <scheme val="minor"/>
      </rPr>
      <t xml:space="preserve"> beforehand.</t>
    </r>
  </si>
  <si>
    <t>Certification Application</t>
  </si>
  <si>
    <t>Use Audit Worksheets Above</t>
  </si>
  <si>
    <t>ENERGY CONSERVATION</t>
  </si>
  <si>
    <t>CREDITS</t>
  </si>
  <si>
    <r>
      <t xml:space="preserve">Participating staff </t>
    </r>
    <r>
      <rPr>
        <b/>
        <sz val="10"/>
        <color theme="1"/>
        <rFont val="Calibri"/>
        <family val="2"/>
        <scheme val="minor"/>
      </rPr>
      <t>do not open windows</t>
    </r>
    <r>
      <rPr>
        <sz val="10"/>
        <color theme="1"/>
        <rFont val="Calibri"/>
        <family val="2"/>
        <scheme val="minor"/>
      </rPr>
      <t xml:space="preserve"> in our office during cold or hot weather.</t>
    </r>
  </si>
  <si>
    <r>
      <t xml:space="preserve">Participating staff </t>
    </r>
    <r>
      <rPr>
        <b/>
        <sz val="10"/>
        <color theme="1"/>
        <rFont val="Calibri"/>
        <family val="2"/>
        <scheme val="minor"/>
      </rPr>
      <t xml:space="preserve">report issues </t>
    </r>
    <r>
      <rPr>
        <sz val="10"/>
        <color theme="1"/>
        <rFont val="Calibri"/>
        <family val="2"/>
        <scheme val="minor"/>
      </rPr>
      <t>(e.g. drafty windows, uncomfortable temperatures, lighting malfunctions) to Facilities Operations.</t>
    </r>
  </si>
  <si>
    <t>Participating staff turn off monitors AND shutdown computers at the end of each day.</t>
  </si>
  <si>
    <r>
      <t xml:space="preserve">Participating staff </t>
    </r>
    <r>
      <rPr>
        <b/>
        <sz val="10"/>
        <rFont val="Calibri"/>
        <family val="2"/>
        <scheme val="minor"/>
      </rPr>
      <t>use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natural lighting</t>
    </r>
    <r>
      <rPr>
        <sz val="10"/>
        <rFont val="Calibri"/>
        <family val="2"/>
        <scheme val="minor"/>
      </rPr>
      <t xml:space="preserve"> instead of artificial lighting as much as possible.</t>
    </r>
  </si>
  <si>
    <r>
      <t xml:space="preserve">During cold weather, participating staff </t>
    </r>
    <r>
      <rPr>
        <b/>
        <sz val="10"/>
        <rFont val="Calibri"/>
        <family val="2"/>
        <scheme val="minor"/>
      </rPr>
      <t>close blinds</t>
    </r>
    <r>
      <rPr>
        <sz val="10"/>
        <rFont val="Calibri"/>
        <family val="2"/>
        <scheme val="minor"/>
      </rPr>
      <t xml:space="preserve"> on the windows at the end of each day.</t>
    </r>
  </si>
  <si>
    <r>
      <t xml:space="preserve">All </t>
    </r>
    <r>
      <rPr>
        <b/>
        <sz val="10"/>
        <color theme="1"/>
        <rFont val="Calibri"/>
        <family val="2"/>
        <scheme val="minor"/>
      </rPr>
      <t>office equipment</t>
    </r>
    <r>
      <rPr>
        <sz val="10"/>
        <color theme="1"/>
        <rFont val="Calibri"/>
        <family val="2"/>
        <scheme val="minor"/>
      </rPr>
      <t xml:space="preserve"> (e.g. printers, copiers, fax machines) </t>
    </r>
    <r>
      <rPr>
        <b/>
        <sz val="10"/>
        <color theme="1"/>
        <rFont val="Calibri"/>
        <family val="2"/>
        <scheme val="minor"/>
      </rPr>
      <t xml:space="preserve">is turned off </t>
    </r>
    <r>
      <rPr>
        <sz val="10"/>
        <color theme="1"/>
        <rFont val="Calibri"/>
        <family val="2"/>
        <scheme val="minor"/>
      </rPr>
      <t xml:space="preserve">at the end of each day. </t>
    </r>
  </si>
  <si>
    <r>
      <rPr>
        <b/>
        <sz val="10"/>
        <rFont val="Calibri"/>
        <family val="2"/>
        <scheme val="minor"/>
      </rPr>
      <t>Energy Conservation Stickers</t>
    </r>
    <r>
      <rPr>
        <sz val="10"/>
        <rFont val="Calibri"/>
        <family val="2"/>
        <scheme val="minor"/>
      </rPr>
      <t xml:space="preserve"> are displayed near all light switches in the office and common areas.</t>
    </r>
  </si>
  <si>
    <r>
      <t xml:space="preserve">All </t>
    </r>
    <r>
      <rPr>
        <b/>
        <sz val="10"/>
        <color theme="1"/>
        <rFont val="Calibri"/>
        <family val="2"/>
        <scheme val="minor"/>
      </rPr>
      <t>lights are turned off in common areas</t>
    </r>
    <r>
      <rPr>
        <sz val="10"/>
        <color theme="1"/>
        <rFont val="Calibri"/>
        <family val="2"/>
        <scheme val="minor"/>
      </rPr>
      <t xml:space="preserve"> when not in use during AND at the end of each day.</t>
    </r>
  </si>
  <si>
    <r>
      <t xml:space="preserve">Where applicable, the </t>
    </r>
    <r>
      <rPr>
        <b/>
        <sz val="10"/>
        <color theme="1"/>
        <rFont val="Calibri"/>
        <family val="2"/>
        <scheme val="minor"/>
      </rPr>
      <t>sleep / hibernate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mode</t>
    </r>
    <r>
      <rPr>
        <sz val="10"/>
        <color theme="1"/>
        <rFont val="Calibri"/>
        <family val="2"/>
        <scheme val="minor"/>
      </rPr>
      <t xml:space="preserve"> is enabled on all </t>
    </r>
    <r>
      <rPr>
        <b/>
        <sz val="10"/>
        <color theme="1"/>
        <rFont val="Calibri"/>
        <family val="2"/>
        <scheme val="minor"/>
      </rPr>
      <t>copiers and printers</t>
    </r>
    <r>
      <rPr>
        <sz val="10"/>
        <color theme="1"/>
        <rFont val="Calibri"/>
        <family val="2"/>
        <scheme val="minor"/>
      </rPr>
      <t xml:space="preserve"> after five minutes (or less) of inactivity. </t>
    </r>
  </si>
  <si>
    <r>
      <t xml:space="preserve">The HVAC controls for our office are set to follow the </t>
    </r>
    <r>
      <rPr>
        <b/>
        <sz val="10"/>
        <rFont val="Calibri"/>
        <family val="2"/>
        <scheme val="minor"/>
      </rPr>
      <t xml:space="preserve">Temperature Guidelines </t>
    </r>
    <r>
      <rPr>
        <sz val="10"/>
        <rFont val="Calibri"/>
        <family val="2"/>
        <scheme val="minor"/>
      </rPr>
      <t xml:space="preserve">or individuals </t>
    </r>
    <r>
      <rPr>
        <b/>
        <sz val="10"/>
        <rFont val="Calibri"/>
        <family val="2"/>
        <scheme val="minor"/>
      </rPr>
      <t>request an exemption</t>
    </r>
    <r>
      <rPr>
        <sz val="10"/>
        <rFont val="Calibri"/>
        <family val="2"/>
        <scheme val="minor"/>
      </rPr>
      <t xml:space="preserve"> from </t>
    </r>
    <r>
      <rPr>
        <b/>
        <sz val="10"/>
        <rFont val="Calibri"/>
        <family val="2"/>
        <scheme val="minor"/>
      </rPr>
      <t>ECU Standard Temperature Pracice.</t>
    </r>
  </si>
  <si>
    <t>Temperature Guidelines</t>
  </si>
  <si>
    <t>Space Temperature Exemption Form</t>
  </si>
  <si>
    <r>
      <t xml:space="preserve">Participating staff have applied </t>
    </r>
    <r>
      <rPr>
        <b/>
        <sz val="10"/>
        <color theme="1"/>
        <rFont val="Calibri"/>
        <family val="2"/>
        <scheme val="minor"/>
      </rPr>
      <t>Auto Power Management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settings OR they </t>
    </r>
    <r>
      <rPr>
        <b/>
        <sz val="10"/>
        <color theme="1"/>
        <rFont val="Calibri"/>
        <family val="2"/>
        <scheme val="minor"/>
      </rPr>
      <t>pledge to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manually turn off monitors and computers</t>
    </r>
    <r>
      <rPr>
        <sz val="10"/>
        <color theme="1"/>
        <rFont val="Calibri"/>
        <family val="2"/>
        <scheme val="minor"/>
      </rPr>
      <t xml:space="preserve"> when not in use during the day.</t>
    </r>
  </si>
  <si>
    <t>Auto Power Management</t>
  </si>
  <si>
    <r>
      <t xml:space="preserve">Participating staff </t>
    </r>
    <r>
      <rPr>
        <b/>
        <sz val="10"/>
        <rFont val="Calibri"/>
        <family val="2"/>
        <scheme val="minor"/>
      </rPr>
      <t>"Slay Vampire Energy"</t>
    </r>
    <r>
      <rPr>
        <sz val="10"/>
        <rFont val="Calibri"/>
        <family val="2"/>
        <scheme val="minor"/>
      </rPr>
      <t xml:space="preserve"> by using </t>
    </r>
    <r>
      <rPr>
        <b/>
        <sz val="10"/>
        <rFont val="Calibri"/>
        <family val="2"/>
        <scheme val="minor"/>
      </rPr>
      <t>smart power strips</t>
    </r>
    <r>
      <rPr>
        <sz val="10"/>
        <rFont val="Calibri"/>
        <family val="2"/>
        <scheme val="minor"/>
      </rPr>
      <t xml:space="preserve"> OR </t>
    </r>
    <r>
      <rPr>
        <b/>
        <sz val="10"/>
        <rFont val="Calibri"/>
        <family val="2"/>
        <scheme val="minor"/>
      </rPr>
      <t>unplugging electronic appliances</t>
    </r>
    <r>
      <rPr>
        <sz val="10"/>
        <rFont val="Calibri"/>
        <family val="2"/>
        <scheme val="minor"/>
      </rPr>
      <t xml:space="preserve"> when not in use during AND at the end of each day.</t>
    </r>
  </si>
  <si>
    <t>Vampire Energy Slaying</t>
  </si>
  <si>
    <t>WASTE MINIMIZATION</t>
  </si>
  <si>
    <r>
      <t xml:space="preserve">The office will request </t>
    </r>
    <r>
      <rPr>
        <b/>
        <sz val="10"/>
        <color theme="1"/>
        <rFont val="Calibri"/>
        <family val="2"/>
        <scheme val="minor"/>
      </rPr>
      <t>deskside recycle bins</t>
    </r>
    <r>
      <rPr>
        <sz val="10"/>
        <color theme="1"/>
        <rFont val="Calibri"/>
        <family val="2"/>
        <scheme val="minor"/>
      </rPr>
      <t xml:space="preserve"> from </t>
    </r>
    <r>
      <rPr>
        <b/>
        <sz val="10"/>
        <color theme="1"/>
        <rFont val="Calibri"/>
        <family val="2"/>
        <scheme val="minor"/>
      </rPr>
      <t>Recycling Services</t>
    </r>
    <r>
      <rPr>
        <sz val="10"/>
        <color theme="1"/>
        <rFont val="Calibri"/>
        <family val="2"/>
        <scheme val="minor"/>
      </rPr>
      <t xml:space="preserve"> if deemed necessary by the audit.</t>
    </r>
  </si>
  <si>
    <r>
      <t xml:space="preserve">Participating staff pledge to bring a </t>
    </r>
    <r>
      <rPr>
        <b/>
        <sz val="10"/>
        <color theme="1"/>
        <rFont val="Calibri"/>
        <family val="2"/>
        <scheme val="minor"/>
      </rPr>
      <t xml:space="preserve">reusable water bottle </t>
    </r>
    <r>
      <rPr>
        <sz val="10"/>
        <color theme="1"/>
        <rFont val="Calibri"/>
        <family val="2"/>
        <scheme val="minor"/>
      </rPr>
      <t>and/or</t>
    </r>
    <r>
      <rPr>
        <b/>
        <sz val="10"/>
        <color theme="1"/>
        <rFont val="Calibri"/>
        <family val="2"/>
        <scheme val="minor"/>
      </rPr>
      <t xml:space="preserve"> coffee mug </t>
    </r>
    <r>
      <rPr>
        <sz val="10"/>
        <color theme="1"/>
        <rFont val="Calibri"/>
        <family val="2"/>
        <scheme val="minor"/>
      </rPr>
      <t xml:space="preserve">to work as often as possible. </t>
    </r>
  </si>
  <si>
    <r>
      <t>Recycling and Waste Reduction</t>
    </r>
    <r>
      <rPr>
        <b/>
        <sz val="10"/>
        <color theme="1"/>
        <rFont val="Calibri"/>
        <family val="2"/>
        <scheme val="minor"/>
      </rPr>
      <t xml:space="preserve"> prompts are displayed</t>
    </r>
    <r>
      <rPr>
        <sz val="10"/>
        <color theme="1"/>
        <rFont val="Calibri"/>
        <family val="2"/>
        <scheme val="minor"/>
      </rPr>
      <t xml:space="preserve"> in specific areas of the office to remind staff </t>
    </r>
    <r>
      <rPr>
        <b/>
        <sz val="10"/>
        <color theme="1"/>
        <rFont val="Calibri"/>
        <family val="2"/>
        <scheme val="minor"/>
      </rPr>
      <t>to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minimize waste.</t>
    </r>
  </si>
  <si>
    <t>Recycling Law Postcard</t>
  </si>
  <si>
    <r>
      <t xml:space="preserve">Participating staff pledge to contact Recycling Services if unsure </t>
    </r>
    <r>
      <rPr>
        <b/>
        <sz val="10"/>
        <color theme="1"/>
        <rFont val="Calibri"/>
        <family val="2"/>
        <scheme val="minor"/>
      </rPr>
      <t>how to properly dispose</t>
    </r>
    <r>
      <rPr>
        <sz val="10"/>
        <color theme="1"/>
        <rFont val="Calibri"/>
        <family val="2"/>
        <scheme val="minor"/>
      </rPr>
      <t xml:space="preserve"> or </t>
    </r>
    <r>
      <rPr>
        <b/>
        <sz val="10"/>
        <color theme="1"/>
        <rFont val="Calibri"/>
        <family val="2"/>
        <scheme val="minor"/>
      </rPr>
      <t>where to recycle</t>
    </r>
    <r>
      <rPr>
        <sz val="10"/>
        <color theme="1"/>
        <rFont val="Calibri"/>
        <family val="2"/>
        <scheme val="minor"/>
      </rPr>
      <t xml:space="preserve"> certain types of materials.  </t>
    </r>
  </si>
  <si>
    <r>
      <t xml:space="preserve">Participating staff use </t>
    </r>
    <r>
      <rPr>
        <b/>
        <sz val="10"/>
        <rFont val="Calibri"/>
        <family val="2"/>
        <scheme val="minor"/>
      </rPr>
      <t>electronic communications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and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web-based publishing</t>
    </r>
    <r>
      <rPr>
        <sz val="10"/>
        <rFont val="Calibri"/>
        <family val="2"/>
        <scheme val="minor"/>
      </rPr>
      <t xml:space="preserve"> as much as possible.  </t>
    </r>
    <r>
      <rPr>
        <b/>
        <sz val="10"/>
        <rFont val="Calibri"/>
        <family val="2"/>
        <scheme val="minor"/>
      </rPr>
      <t xml:space="preserve">Please describe how:  </t>
    </r>
  </si>
  <si>
    <r>
      <t xml:space="preserve">Each work area has bins devoted to recycling </t>
    </r>
    <r>
      <rPr>
        <b/>
        <sz val="10"/>
        <color theme="1"/>
        <rFont val="Calibri"/>
        <family val="2"/>
        <scheme val="minor"/>
      </rPr>
      <t>mixed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paper </t>
    </r>
    <r>
      <rPr>
        <sz val="10"/>
        <color theme="1"/>
        <rFont val="Calibri"/>
        <family val="2"/>
        <scheme val="minor"/>
      </rPr>
      <t>as well as</t>
    </r>
    <r>
      <rPr>
        <b/>
        <sz val="10"/>
        <color theme="1"/>
        <rFont val="Calibri"/>
        <family val="2"/>
        <scheme val="minor"/>
      </rPr>
      <t xml:space="preserve"> glass, plastics, and light metals.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</si>
  <si>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0"/>
        <color theme="1"/>
        <rFont val="Calibri"/>
        <family val="2"/>
        <scheme val="minor"/>
      </rPr>
      <t>The Four R's</t>
    </r>
    <r>
      <rPr>
        <sz val="10"/>
        <color theme="1"/>
        <rFont val="Calibri"/>
        <family val="2"/>
        <scheme val="minor"/>
      </rPr>
      <t xml:space="preserve"> are reviewed with participating staff during an office meeting at least once every six months. </t>
    </r>
  </si>
  <si>
    <t>The Four R's</t>
  </si>
  <si>
    <r>
      <t xml:space="preserve">Participating staff recycle </t>
    </r>
    <r>
      <rPr>
        <b/>
        <sz val="10"/>
        <color theme="1"/>
        <rFont val="Calibri"/>
        <family val="2"/>
        <scheme val="minor"/>
      </rPr>
      <t>inkjet or laser jet cartridges</t>
    </r>
    <r>
      <rPr>
        <sz val="10"/>
        <color theme="1"/>
        <rFont val="Calibri"/>
        <family val="2"/>
        <scheme val="minor"/>
      </rPr>
      <t xml:space="preserve"> by contacting </t>
    </r>
    <r>
      <rPr>
        <b/>
        <sz val="10"/>
        <rFont val="Calibri"/>
        <family val="2"/>
        <scheme val="minor"/>
      </rPr>
      <t>ECU Central Stores</t>
    </r>
    <r>
      <rPr>
        <sz val="10"/>
        <color theme="1"/>
        <rFont val="Calibri"/>
        <family val="2"/>
        <scheme val="minor"/>
      </rPr>
      <t xml:space="preserve"> for pickup as needed.</t>
    </r>
  </si>
  <si>
    <r>
      <t xml:space="preserve">Participating staff have applied the recommended computer settings for </t>
    </r>
    <r>
      <rPr>
        <b/>
        <sz val="10"/>
        <color theme="1"/>
        <rFont val="Calibri"/>
        <family val="2"/>
        <scheme val="minor"/>
      </rPr>
      <t>decrease page margins</t>
    </r>
    <r>
      <rPr>
        <sz val="10"/>
        <color theme="1"/>
        <rFont val="Calibri"/>
        <family val="2"/>
        <scheme val="minor"/>
      </rPr>
      <t xml:space="preserve"> AND </t>
    </r>
    <r>
      <rPr>
        <b/>
        <sz val="10"/>
        <color theme="1"/>
        <rFont val="Calibri"/>
        <family val="2"/>
        <scheme val="minor"/>
      </rPr>
      <t>double-sided printing</t>
    </r>
    <r>
      <rPr>
        <sz val="10"/>
        <color theme="1"/>
        <rFont val="Calibri"/>
        <family val="2"/>
        <scheme val="minor"/>
      </rPr>
      <t xml:space="preserve"> to be the default options.</t>
    </r>
  </si>
  <si>
    <t>Decrease Page Margins</t>
  </si>
  <si>
    <t>Double-Sided Printing</t>
  </si>
  <si>
    <r>
      <t>A collection bin is setup to recycle</t>
    </r>
    <r>
      <rPr>
        <b/>
        <sz val="10"/>
        <color theme="1"/>
        <rFont val="Calibri"/>
        <family val="2"/>
        <scheme val="minor"/>
      </rPr>
      <t xml:space="preserve"> batteries</t>
    </r>
    <r>
      <rPr>
        <sz val="10"/>
        <color theme="1"/>
        <rFont val="Calibri"/>
        <family val="2"/>
        <scheme val="minor"/>
      </rPr>
      <t xml:space="preserve"> (e.g. CDs, cell phones, etc.).  Contact </t>
    </r>
    <r>
      <rPr>
        <b/>
        <sz val="10"/>
        <rFont val="Calibri"/>
        <family val="2"/>
        <scheme val="minor"/>
      </rPr>
      <t>Environmental Health &amp; Safety</t>
    </r>
    <r>
      <rPr>
        <sz val="10"/>
        <color theme="1"/>
        <rFont val="Calibri"/>
        <family val="2"/>
        <scheme val="minor"/>
      </rPr>
      <t xml:space="preserve"> for pickup as needed.</t>
    </r>
  </si>
  <si>
    <r>
      <t>A collection bin is setup to recycle</t>
    </r>
    <r>
      <rPr>
        <b/>
        <sz val="10"/>
        <rFont val="Calibri"/>
        <family val="2"/>
        <scheme val="minor"/>
      </rPr>
      <t xml:space="preserve"> miscellaneous materials</t>
    </r>
    <r>
      <rPr>
        <sz val="10"/>
        <rFont val="Calibri"/>
        <family val="2"/>
        <scheme val="minor"/>
      </rPr>
      <t xml:space="preserve"> that are frequently discarded in the office.  Contact ECU Recycling Services for special accomodations.</t>
    </r>
  </si>
  <si>
    <r>
      <rPr>
        <b/>
        <sz val="10"/>
        <color theme="1"/>
        <rFont val="Calibri"/>
        <family val="2"/>
        <scheme val="minor"/>
      </rPr>
      <t>Reusable bags</t>
    </r>
    <r>
      <rPr>
        <sz val="10"/>
        <color theme="1"/>
        <rFont val="Calibri"/>
        <family val="2"/>
        <scheme val="minor"/>
      </rPr>
      <t xml:space="preserve"> are available for participating staff to use if they go out to buy lunch or office supplies. </t>
    </r>
  </si>
  <si>
    <r>
      <t xml:space="preserve">Participating staff have </t>
    </r>
    <r>
      <rPr>
        <b/>
        <sz val="10"/>
        <rFont val="Calibri"/>
        <family val="2"/>
        <scheme val="minor"/>
      </rPr>
      <t>removed desk side trash cans</t>
    </r>
    <r>
      <rPr>
        <sz val="10"/>
        <rFont val="Calibri"/>
        <family val="2"/>
        <scheme val="minor"/>
      </rPr>
      <t xml:space="preserve"> and now utilize a centrally located waste collection bin for non-recyclable materials.</t>
    </r>
  </si>
  <si>
    <r>
      <t xml:space="preserve">The office has space reserved for </t>
    </r>
    <r>
      <rPr>
        <b/>
        <sz val="10"/>
        <color theme="1"/>
        <rFont val="Calibri"/>
        <family val="2"/>
        <scheme val="minor"/>
      </rPr>
      <t>sharing and reusing workplace supplies</t>
    </r>
    <r>
      <rPr>
        <sz val="10"/>
        <color theme="1"/>
        <rFont val="Calibri"/>
        <family val="2"/>
        <scheme val="minor"/>
      </rPr>
      <t xml:space="preserve"> (e.g. binders, file folders, scrap paper).  </t>
    </r>
    <r>
      <rPr>
        <b/>
        <sz val="10"/>
        <color theme="1"/>
        <rFont val="Calibri"/>
        <family val="2"/>
        <scheme val="minor"/>
      </rPr>
      <t>Please provide location:</t>
    </r>
  </si>
  <si>
    <r>
      <rPr>
        <sz val="10"/>
        <color rgb="FF000000"/>
        <rFont val="Calibri"/>
      </rPr>
      <t xml:space="preserve">The office keeps a </t>
    </r>
    <r>
      <rPr>
        <b/>
        <sz val="10"/>
        <color rgb="FF000000"/>
        <rFont val="Calibri"/>
      </rPr>
      <t>compost bin</t>
    </r>
    <r>
      <rPr>
        <sz val="10"/>
        <color rgb="FF000000"/>
        <rFont val="Calibri"/>
      </rPr>
      <t xml:space="preserve"> in a central location and empties it behind the closest dining hall weekly.</t>
    </r>
  </si>
  <si>
    <t>MATERIALS MANAGEMENT</t>
  </si>
  <si>
    <r>
      <t xml:space="preserve">Prior to buying new items for the office, participating staff check with </t>
    </r>
    <r>
      <rPr>
        <b/>
        <sz val="10"/>
        <rFont val="Calibri"/>
        <family val="2"/>
        <scheme val="minor"/>
      </rPr>
      <t>Surplus Property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first. </t>
    </r>
  </si>
  <si>
    <r>
      <t xml:space="preserve">The office </t>
    </r>
    <r>
      <rPr>
        <b/>
        <sz val="10"/>
        <rFont val="Calibri"/>
        <family val="2"/>
        <scheme val="minor"/>
      </rPr>
      <t>does not supply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disposable kitchen items </t>
    </r>
    <r>
      <rPr>
        <sz val="10"/>
        <rFont val="Calibri"/>
        <family val="2"/>
        <scheme val="minor"/>
      </rPr>
      <t xml:space="preserve">(e.g. plastic utensils, styrofoam cups, paper plates or napkins). </t>
    </r>
  </si>
  <si>
    <r>
      <t>The office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buys</t>
    </r>
    <r>
      <rPr>
        <b/>
        <sz val="10"/>
        <rFont val="Calibri"/>
        <family val="2"/>
        <scheme val="minor"/>
      </rPr>
      <t xml:space="preserve"> green products</t>
    </r>
    <r>
      <rPr>
        <sz val="10"/>
        <rFont val="Calibri"/>
        <family val="2"/>
        <scheme val="minor"/>
      </rPr>
      <t xml:space="preserve"> as much as possible and </t>
    </r>
    <r>
      <rPr>
        <b/>
        <sz val="10"/>
        <rFont val="Calibri"/>
        <family val="2"/>
        <scheme val="minor"/>
      </rPr>
      <t>Green Purchasing</t>
    </r>
    <r>
      <rPr>
        <sz val="10"/>
        <rFont val="Calibri"/>
        <family val="2"/>
        <scheme val="minor"/>
      </rPr>
      <t xml:space="preserve"> is posted on the </t>
    </r>
    <r>
      <rPr>
        <b/>
        <sz val="10"/>
        <rFont val="Calibri"/>
        <family val="2"/>
        <scheme val="minor"/>
      </rPr>
      <t>Go Green Bulletin Board.</t>
    </r>
  </si>
  <si>
    <t>Green Purchasing</t>
  </si>
  <si>
    <t>Staples List</t>
  </si>
  <si>
    <t>Office Depot List</t>
  </si>
  <si>
    <r>
      <t xml:space="preserve">The office buys </t>
    </r>
    <r>
      <rPr>
        <b/>
        <sz val="10"/>
        <color theme="1"/>
        <rFont val="Calibri"/>
        <family val="2"/>
        <scheme val="minor"/>
      </rPr>
      <t>environmentally safe dishwashing soap</t>
    </r>
    <r>
      <rPr>
        <sz val="10"/>
        <color theme="1"/>
        <rFont val="Calibri"/>
        <family val="2"/>
        <scheme val="minor"/>
      </rPr>
      <t xml:space="preserve"> (e.g. Seventh Generation or Method). </t>
    </r>
  </si>
  <si>
    <r>
      <t>The office buys</t>
    </r>
    <r>
      <rPr>
        <b/>
        <sz val="10"/>
        <color theme="1"/>
        <rFont val="Calibri"/>
        <family val="2"/>
        <scheme val="minor"/>
      </rPr>
      <t xml:space="preserve"> food and beverage goods in bulk</t>
    </r>
    <r>
      <rPr>
        <sz val="10"/>
        <color theme="1"/>
        <rFont val="Calibri"/>
        <family val="2"/>
        <scheme val="minor"/>
      </rPr>
      <t xml:space="preserve"> (e.g. coffee, sugar, salt, pepper, condiments).</t>
    </r>
  </si>
  <si>
    <r>
      <rPr>
        <b/>
        <sz val="10"/>
        <color theme="1"/>
        <rFont val="Calibri"/>
        <family val="2"/>
        <scheme val="minor"/>
      </rPr>
      <t>Reusable flatware</t>
    </r>
    <r>
      <rPr>
        <sz val="10"/>
        <color theme="1"/>
        <rFont val="Calibri"/>
        <family val="2"/>
        <scheme val="minor"/>
      </rPr>
      <t xml:space="preserve"> is available in common eating areas equipped with a kitchen sink for dish washing.</t>
    </r>
  </si>
  <si>
    <r>
      <rPr>
        <b/>
        <sz val="10"/>
        <color theme="1"/>
        <rFont val="Calibri"/>
        <family val="2"/>
        <scheme val="minor"/>
      </rPr>
      <t>Reusable mugs, glasses, and plates</t>
    </r>
    <r>
      <rPr>
        <sz val="10"/>
        <color theme="1"/>
        <rFont val="Calibri"/>
        <family val="2"/>
        <scheme val="minor"/>
      </rPr>
      <t xml:space="preserve"> are available to all staff and any visitors in the office.</t>
    </r>
  </si>
  <si>
    <r>
      <rPr>
        <b/>
        <sz val="10"/>
        <color theme="1"/>
        <rFont val="Calibri"/>
        <family val="2"/>
        <scheme val="minor"/>
      </rPr>
      <t>Washable cloth towels</t>
    </r>
    <r>
      <rPr>
        <sz val="10"/>
        <color theme="1"/>
        <rFont val="Calibri"/>
        <family val="2"/>
        <scheme val="minor"/>
      </rPr>
      <t xml:space="preserve"> are available for general cleaning purposes or drying reusable kitchenware.</t>
    </r>
  </si>
  <si>
    <r>
      <t>Office</t>
    </r>
    <r>
      <rPr>
        <b/>
        <sz val="10"/>
        <rFont val="Calibri"/>
        <family val="2"/>
        <scheme val="minor"/>
      </rPr>
      <t xml:space="preserve"> supply orders are scheduled</t>
    </r>
    <r>
      <rPr>
        <sz val="10"/>
        <rFont val="Calibri"/>
        <family val="2"/>
        <scheme val="minor"/>
      </rPr>
      <t xml:space="preserve"> for specific times of the year </t>
    </r>
    <r>
      <rPr>
        <b/>
        <sz val="10"/>
        <rFont val="Calibri"/>
        <family val="2"/>
        <scheme val="minor"/>
      </rPr>
      <t>to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 xml:space="preserve">minimize the number of small orders </t>
    </r>
    <r>
      <rPr>
        <sz val="10"/>
        <rFont val="Calibri"/>
        <family val="2"/>
        <scheme val="minor"/>
      </rPr>
      <t xml:space="preserve">being delivered. </t>
    </r>
  </si>
  <si>
    <r>
      <t xml:space="preserve">When placing orders for printing services and purchasing supplies for the office, paper products with at least </t>
    </r>
    <r>
      <rPr>
        <b/>
        <sz val="10"/>
        <rFont val="Calibri"/>
        <family val="2"/>
        <scheme val="minor"/>
      </rPr>
      <t xml:space="preserve">50% Recycled Content </t>
    </r>
    <r>
      <rPr>
        <sz val="10"/>
        <rFont val="Calibri"/>
        <family val="2"/>
        <scheme val="minor"/>
      </rPr>
      <t>are specified.</t>
    </r>
    <r>
      <rPr>
        <b/>
        <sz val="10"/>
        <rFont val="Calibri"/>
        <family val="2"/>
        <scheme val="minor"/>
      </rPr>
      <t xml:space="preserve"> </t>
    </r>
  </si>
  <si>
    <r>
      <t xml:space="preserve">When placing orders for printing services and purchasing supplies for the office, paper products certified by the </t>
    </r>
    <r>
      <rPr>
        <b/>
        <sz val="10"/>
        <rFont val="Calibri"/>
        <family val="2"/>
        <scheme val="minor"/>
      </rPr>
      <t xml:space="preserve">Forest Stewardship Council (FSC) </t>
    </r>
    <r>
      <rPr>
        <sz val="10"/>
        <rFont val="Calibri"/>
        <family val="2"/>
        <scheme val="minor"/>
      </rPr>
      <t>are specified.</t>
    </r>
  </si>
  <si>
    <r>
      <t xml:space="preserve">The office has established a </t>
    </r>
    <r>
      <rPr>
        <b/>
        <sz val="10"/>
        <color theme="1"/>
        <rFont val="Calibri"/>
        <family val="2"/>
        <scheme val="minor"/>
      </rPr>
      <t>No Bottled Water Policy</t>
    </r>
    <r>
      <rPr>
        <sz val="10"/>
        <color theme="1"/>
        <rFont val="Calibri"/>
        <family val="2"/>
        <scheme val="minor"/>
      </rPr>
      <t xml:space="preserve"> and, if necessary, purchased a filtered pitcher or a filter attachment for the kitchen sink.</t>
    </r>
  </si>
  <si>
    <r>
      <rPr>
        <b/>
        <sz val="10"/>
        <rFont val="Calibri"/>
        <family val="2"/>
        <scheme val="minor"/>
      </rPr>
      <t>BONUS:</t>
    </r>
    <r>
      <rPr>
        <sz val="10"/>
        <rFont val="Calibri"/>
        <family val="2"/>
        <scheme val="minor"/>
      </rPr>
      <t xml:space="preserve">  When placing orders for printing services and purchasing supplies for our office, paper products with </t>
    </r>
    <r>
      <rPr>
        <b/>
        <sz val="10"/>
        <rFont val="Calibri"/>
        <family val="2"/>
        <scheme val="minor"/>
      </rPr>
      <t xml:space="preserve">100% Recycled Content </t>
    </r>
    <r>
      <rPr>
        <sz val="10"/>
        <rFont val="Calibri"/>
        <family val="2"/>
        <scheme val="minor"/>
      </rPr>
      <t>are specified.</t>
    </r>
    <r>
      <rPr>
        <b/>
        <sz val="10"/>
        <rFont val="Calibri"/>
        <family val="2"/>
        <scheme val="minor"/>
      </rPr>
      <t xml:space="preserve"> </t>
    </r>
  </si>
  <si>
    <t>MEETINGS &amp; EVENTS</t>
  </si>
  <si>
    <r>
      <t xml:space="preserve">The office discusses </t>
    </r>
    <r>
      <rPr>
        <b/>
        <sz val="10"/>
        <rFont val="Calibri"/>
        <family val="2"/>
        <scheme val="minor"/>
      </rPr>
      <t>green initiatives</t>
    </r>
    <r>
      <rPr>
        <sz val="10"/>
        <rFont val="Calibri"/>
        <family val="2"/>
        <scheme val="minor"/>
      </rPr>
      <t xml:space="preserve"> when planning events and </t>
    </r>
    <r>
      <rPr>
        <b/>
        <sz val="10"/>
        <rFont val="Calibri"/>
        <family val="2"/>
        <scheme val="minor"/>
      </rPr>
      <t>Green Events Guidelines</t>
    </r>
    <r>
      <rPr>
        <sz val="10"/>
        <rFont val="Calibri"/>
        <family val="2"/>
        <scheme val="minor"/>
      </rPr>
      <t xml:space="preserve"> is posted on the Go Green Bulletin Board.</t>
    </r>
  </si>
  <si>
    <t>Green Event Guidelines</t>
  </si>
  <si>
    <r>
      <t xml:space="preserve">For important information about meetings and events, participating staff </t>
    </r>
    <r>
      <rPr>
        <b/>
        <sz val="10"/>
        <color theme="1"/>
        <rFont val="Calibri"/>
        <family val="2"/>
        <scheme val="minor"/>
      </rPr>
      <t>only provide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electronic materials </t>
    </r>
    <r>
      <rPr>
        <sz val="10"/>
        <color theme="1"/>
        <rFont val="Calibri"/>
        <family val="2"/>
        <scheme val="minor"/>
      </rPr>
      <t>via e-mail or the office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website.</t>
    </r>
  </si>
  <si>
    <r>
      <rPr>
        <b/>
        <sz val="10"/>
        <color theme="1"/>
        <rFont val="Calibri"/>
        <family val="2"/>
        <scheme val="minor"/>
      </rPr>
      <t xml:space="preserve">Recycling bins </t>
    </r>
    <r>
      <rPr>
        <sz val="10"/>
        <color theme="1"/>
        <rFont val="Calibri"/>
        <family val="2"/>
        <scheme val="minor"/>
      </rPr>
      <t xml:space="preserve">are provided at all office meetings and events.  Contact </t>
    </r>
    <r>
      <rPr>
        <b/>
        <sz val="10"/>
        <color theme="1"/>
        <rFont val="Calibri"/>
        <family val="2"/>
        <scheme val="minor"/>
      </rPr>
      <t>Recycling Services</t>
    </r>
    <r>
      <rPr>
        <sz val="10"/>
        <color theme="1"/>
        <rFont val="Calibri"/>
        <family val="2"/>
        <scheme val="minor"/>
      </rPr>
      <t xml:space="preserve"> to request recycle bins for your upcoming events.</t>
    </r>
  </si>
  <si>
    <r>
      <t xml:space="preserve">When providing food and/or beverages to guests at meetings or events, the office orders </t>
    </r>
    <r>
      <rPr>
        <b/>
        <sz val="10"/>
        <color theme="1"/>
        <rFont val="Calibri"/>
        <family val="2"/>
        <scheme val="minor"/>
      </rPr>
      <t>china service</t>
    </r>
    <r>
      <rPr>
        <sz val="10"/>
        <color theme="1"/>
        <rFont val="Calibri"/>
        <family val="2"/>
        <scheme val="minor"/>
      </rPr>
      <t xml:space="preserve"> from </t>
    </r>
    <r>
      <rPr>
        <b/>
        <sz val="10"/>
        <color theme="1"/>
        <rFont val="Calibri"/>
        <family val="2"/>
        <scheme val="minor"/>
      </rPr>
      <t>ECU Catering Services.</t>
    </r>
  </si>
  <si>
    <r>
      <rPr>
        <b/>
        <sz val="10"/>
        <color rgb="FF000000"/>
        <rFont val="Calibri"/>
      </rPr>
      <t xml:space="preserve">Plant-based </t>
    </r>
    <r>
      <rPr>
        <sz val="10"/>
        <color rgb="FF000000"/>
        <rFont val="Calibri"/>
      </rPr>
      <t>or</t>
    </r>
    <r>
      <rPr>
        <b/>
        <sz val="10"/>
        <color rgb="FF000000"/>
        <rFont val="Calibri"/>
      </rPr>
      <t xml:space="preserve"> vegetarian options </t>
    </r>
    <r>
      <rPr>
        <sz val="10"/>
        <color rgb="FF000000"/>
        <rFont val="Calibri"/>
      </rPr>
      <t>are provided at all meetings and events that provide food.</t>
    </r>
  </si>
  <si>
    <t>PARTICIPATION</t>
  </si>
  <si>
    <r>
      <rPr>
        <sz val="10"/>
        <color rgb="FF444444"/>
        <rFont val="Calibri"/>
      </rPr>
      <t>Participating staff who have social media accounts connect with</t>
    </r>
    <r>
      <rPr>
        <b/>
        <sz val="10"/>
        <color rgb="FF444444"/>
        <rFont val="Calibri"/>
      </rPr>
      <t xml:space="preserve"> @SustainECU</t>
    </r>
    <r>
      <rPr>
        <sz val="10"/>
        <color rgb="FF444444"/>
        <rFont val="Calibri"/>
      </rPr>
      <t xml:space="preserve"> on </t>
    </r>
    <r>
      <rPr>
        <b/>
        <sz val="10"/>
        <color rgb="FF444444"/>
        <rFont val="Calibri"/>
      </rPr>
      <t>Twitter, Facebook</t>
    </r>
    <r>
      <rPr>
        <sz val="10"/>
        <color rgb="FF444444"/>
        <rFont val="Calibri"/>
      </rPr>
      <t>, or</t>
    </r>
    <r>
      <rPr>
        <b/>
        <sz val="10"/>
        <color rgb="FF444444"/>
        <rFont val="Calibri"/>
      </rPr>
      <t xml:space="preserve"> Instagram.</t>
    </r>
  </si>
  <si>
    <t>Sustainable Transportation</t>
  </si>
  <si>
    <r>
      <t xml:space="preserve">Participating staff include a message similar to the following in their ECU email signatures:  </t>
    </r>
    <r>
      <rPr>
        <b/>
        <sz val="10"/>
        <color theme="1"/>
        <rFont val="Calibri"/>
        <family val="2"/>
        <scheme val="minor"/>
      </rPr>
      <t xml:space="preserve">“Please consider the environment before printing this email”  </t>
    </r>
  </si>
  <si>
    <t>Think Before Printing</t>
  </si>
  <si>
    <r>
      <t xml:space="preserve">Participating staff have attended a screening by the </t>
    </r>
    <r>
      <rPr>
        <b/>
        <sz val="10"/>
        <rFont val="Calibri"/>
        <family val="2"/>
        <scheme val="minor"/>
      </rPr>
      <t>Sustainability Film &amp; Discussion Series.</t>
    </r>
    <r>
      <rPr>
        <sz val="10"/>
        <rFont val="Calibri"/>
        <family val="2"/>
        <scheme val="minor"/>
      </rPr>
      <t xml:space="preserve"> </t>
    </r>
  </si>
  <si>
    <t>Calendar of Events</t>
  </si>
  <si>
    <t>Event Sign In Sheet</t>
  </si>
  <si>
    <r>
      <t xml:space="preserve">Participating staff have attended at least one other </t>
    </r>
    <r>
      <rPr>
        <b/>
        <sz val="10"/>
        <rFont val="Calibri"/>
        <family val="2"/>
        <scheme val="minor"/>
      </rPr>
      <t>Campus Sustainability or ECO Pirates</t>
    </r>
    <r>
      <rPr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event.</t>
    </r>
  </si>
  <si>
    <r>
      <t>Participating staff have signed up to receive the</t>
    </r>
    <r>
      <rPr>
        <b/>
        <sz val="10"/>
        <color theme="1"/>
        <rFont val="Calibri"/>
        <family val="2"/>
        <scheme val="minor"/>
      </rPr>
      <t xml:space="preserve"> monthly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eNewsletter </t>
    </r>
    <r>
      <rPr>
        <sz val="10"/>
        <color theme="1"/>
        <rFont val="Calibri"/>
        <family val="2"/>
        <scheme val="minor"/>
      </rPr>
      <t>from the Office of Sustainability.</t>
    </r>
  </si>
  <si>
    <t>eNewsletter Sign Up</t>
  </si>
  <si>
    <r>
      <rPr>
        <sz val="10"/>
        <color rgb="FF000000"/>
        <rFont val="Calibri"/>
      </rPr>
      <t xml:space="preserve">The office holds an annual discussion about the </t>
    </r>
    <r>
      <rPr>
        <b/>
        <sz val="10"/>
        <color rgb="FF000000"/>
        <rFont val="Calibri"/>
      </rPr>
      <t>environmental impacts of everyday practices and procedural polices.</t>
    </r>
    <r>
      <rPr>
        <sz val="10"/>
        <color rgb="FF000000"/>
        <rFont val="Calibri"/>
      </rPr>
      <t xml:space="preserve">  Please submit meeting minutes to Sustainability Outreach Specialist.</t>
    </r>
  </si>
  <si>
    <r>
      <rPr>
        <sz val="10"/>
        <color rgb="FF000000"/>
        <rFont val="Calibri"/>
      </rPr>
      <t xml:space="preserve">The office holds an annual discussion about the </t>
    </r>
    <r>
      <rPr>
        <b/>
        <sz val="10"/>
        <color rgb="FF000000"/>
        <rFont val="Calibri"/>
      </rPr>
      <t>potential for sustainability technologies and green building features.</t>
    </r>
    <r>
      <rPr>
        <sz val="10"/>
        <color rgb="FF000000"/>
        <rFont val="Calibri"/>
      </rPr>
      <t xml:space="preserve">  Please submit meeting minutes to Sustainability Outreach Specialist. </t>
    </r>
  </si>
  <si>
    <r>
      <rPr>
        <sz val="10"/>
        <color rgb="FF000000"/>
        <rFont val="Calibri"/>
      </rPr>
      <t xml:space="preserve">The office holds an annual discussion about the </t>
    </r>
    <r>
      <rPr>
        <b/>
        <sz val="10"/>
        <color rgb="FF000000"/>
        <rFont val="Calibri"/>
      </rPr>
      <t>feasibility of</t>
    </r>
    <r>
      <rPr>
        <sz val="10"/>
        <color rgb="FF000000"/>
        <rFont val="Calibri"/>
      </rPr>
      <t xml:space="preserve"> </t>
    </r>
    <r>
      <rPr>
        <b/>
        <sz val="10"/>
        <color rgb="FF000000"/>
        <rFont val="Calibri"/>
      </rPr>
      <t>telecommuting</t>
    </r>
    <r>
      <rPr>
        <sz val="10"/>
        <color rgb="FF000000"/>
        <rFont val="Calibri"/>
      </rPr>
      <t xml:space="preserve"> </t>
    </r>
    <r>
      <rPr>
        <b/>
        <sz val="10"/>
        <color rgb="FF000000"/>
        <rFont val="Calibri"/>
      </rPr>
      <t>and</t>
    </r>
    <r>
      <rPr>
        <sz val="10"/>
        <color rgb="FF000000"/>
        <rFont val="Calibri"/>
      </rPr>
      <t xml:space="preserve"> </t>
    </r>
    <r>
      <rPr>
        <b/>
        <sz val="10"/>
        <color rgb="FF000000"/>
        <rFont val="Calibri"/>
      </rPr>
      <t>sustainable transportation options.</t>
    </r>
    <r>
      <rPr>
        <sz val="10"/>
        <color rgb="FF000000"/>
        <rFont val="Calibri"/>
      </rPr>
      <t xml:space="preserve">  Please submit meeting minutes to Sustainability Outreach Specialist.</t>
    </r>
  </si>
  <si>
    <r>
      <rPr>
        <sz val="10"/>
        <color rgb="FF000000"/>
        <rFont val="Calibri"/>
      </rPr>
      <t>Participating staff put an emphasis on buying</t>
    </r>
    <r>
      <rPr>
        <b/>
        <sz val="10"/>
        <color rgb="FF000000"/>
        <rFont val="Calibri"/>
      </rPr>
      <t xml:space="preserve"> local and seasonal produce</t>
    </r>
    <r>
      <rPr>
        <sz val="10"/>
        <color rgb="FF000000"/>
        <rFont val="Calibri"/>
      </rPr>
      <t xml:space="preserve"> or </t>
    </r>
    <r>
      <rPr>
        <b/>
        <sz val="10"/>
        <color rgb="FF000000"/>
        <rFont val="Calibri"/>
      </rPr>
      <t>grow their own</t>
    </r>
    <r>
      <rPr>
        <sz val="10"/>
        <color rgb="FF000000"/>
        <rFont val="Calibri"/>
      </rPr>
      <t>.</t>
    </r>
  </si>
  <si>
    <r>
      <rPr>
        <sz val="10"/>
        <color rgb="FF000000"/>
        <rFont val="Calibri"/>
      </rPr>
      <t xml:space="preserve">At least one participant in the office uses an </t>
    </r>
    <r>
      <rPr>
        <b/>
        <sz val="10"/>
        <color rgb="FF000000"/>
        <rFont val="Calibri"/>
      </rPr>
      <t>alternative mode of transportation</t>
    </r>
    <r>
      <rPr>
        <sz val="10"/>
        <color rgb="FF000000"/>
        <rFont val="Calibri"/>
      </rPr>
      <t xml:space="preserve"> to get to work (e.g. bicycle, electric vehicle, carpooling).</t>
    </r>
  </si>
  <si>
    <t>Twitter</t>
  </si>
  <si>
    <t>Facebook</t>
  </si>
  <si>
    <t>Instagram</t>
  </si>
  <si>
    <r>
      <t xml:space="preserve">Participating staff have </t>
    </r>
    <r>
      <rPr>
        <b/>
        <sz val="10"/>
        <rFont val="Calibri"/>
        <family val="2"/>
        <scheme val="minor"/>
      </rPr>
      <t>recruited an office</t>
    </r>
    <r>
      <rPr>
        <sz val="10"/>
        <rFont val="Calibri"/>
        <family val="2"/>
        <scheme val="minor"/>
      </rPr>
      <t xml:space="preserve"> to start the Green Office Certification Program.  </t>
    </r>
    <r>
      <rPr>
        <b/>
        <sz val="10"/>
        <rFont val="Calibri"/>
        <family val="2"/>
        <scheme val="minor"/>
      </rPr>
      <t>Please provide contact info:</t>
    </r>
    <r>
      <rPr>
        <sz val="10"/>
        <rFont val="Calibri"/>
        <family val="2"/>
        <scheme val="minor"/>
      </rPr>
      <t xml:space="preserve">    </t>
    </r>
  </si>
  <si>
    <r>
      <t>The office has designed and successfully implemented at least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one</t>
    </r>
    <r>
      <rPr>
        <b/>
        <sz val="10"/>
        <color theme="1"/>
        <rFont val="Calibri"/>
        <family val="2"/>
        <scheme val="minor"/>
      </rPr>
      <t xml:space="preserve"> additional sustainability initiative.</t>
    </r>
    <r>
      <rPr>
        <sz val="10"/>
        <color theme="1"/>
        <rFont val="Calibri"/>
        <family val="2"/>
        <scheme val="minor"/>
      </rPr>
      <t xml:space="preserve">  </t>
    </r>
    <r>
      <rPr>
        <b/>
        <sz val="10"/>
        <color theme="1"/>
        <rFont val="Calibri"/>
        <family val="2"/>
        <scheme val="minor"/>
      </rPr>
      <t>Please include a brief description in the space provided below:</t>
    </r>
    <r>
      <rPr>
        <sz val="10"/>
        <color theme="1"/>
        <rFont val="Calibri"/>
        <family val="2"/>
        <scheme val="minor"/>
      </rPr>
      <t xml:space="preserve"> </t>
    </r>
  </si>
  <si>
    <t>TOTAL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</si>
</sst>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555555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rgb="FF0000FF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color rgb="FFA723F9"/>
      <name val="Calibri"/>
      <family val="2"/>
      <scheme val="minor"/>
    </font>
    <font>
      <sz val="10"/>
      <color rgb="FF000000"/>
      <name val="Calibri"/>
    </font>
    <font>
      <b/>
      <sz val="10"/>
      <color rgb="FF000000"/>
      <name val="Calibri"/>
    </font>
    <font>
      <sz val="10"/>
      <color rgb="FF444444"/>
      <name val="Calibri"/>
    </font>
    <font>
      <b/>
      <sz val="10"/>
      <color rgb="FF444444"/>
      <name val="Calibri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rgb="FF33CC33"/>
        <bgColor indexed="64"/>
      </patternFill>
    </fill>
    <fill>
      <patternFill patternType="gray0625">
        <bgColor rgb="FFFEC923"/>
      </patternFill>
    </fill>
    <fill>
      <patternFill patternType="gray0625">
        <bgColor rgb="FF592A8A"/>
      </patternFill>
    </fill>
    <fill>
      <patternFill patternType="solid">
        <fgColor rgb="FF592A8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3" borderId="0" xfId="0" applyFont="1" applyFill="1" applyAlignment="1">
      <alignment vertical="center" textRotation="255" shrinkToFit="1"/>
    </xf>
    <xf numFmtId="0" fontId="13" fillId="3" borderId="0" xfId="0" applyFont="1" applyFill="1" applyAlignment="1">
      <alignment vertical="center" textRotation="255" shrinkToFit="1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10" fillId="0" borderId="0" xfId="0" applyFont="1" applyAlignment="1">
      <alignment horizontal="left" vertical="center" indent="1"/>
    </xf>
    <xf numFmtId="0" fontId="3" fillId="0" borderId="0" xfId="0" applyFont="1"/>
    <xf numFmtId="0" fontId="10" fillId="2" borderId="4" xfId="0" applyFont="1" applyFill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center" wrapText="1"/>
    </xf>
    <xf numFmtId="0" fontId="9" fillId="0" borderId="0" xfId="1" applyFont="1" applyAlignment="1" applyProtection="1">
      <alignment vertical="center"/>
    </xf>
    <xf numFmtId="0" fontId="14" fillId="0" borderId="0" xfId="0" applyFont="1" applyAlignment="1">
      <alignment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1" fillId="2" borderId="5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9" fillId="0" borderId="0" xfId="1" applyFont="1" applyFill="1" applyAlignment="1" applyProtection="1">
      <alignment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2" xfId="0" applyBorder="1"/>
    <xf numFmtId="0" fontId="0" fillId="0" borderId="6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/>
    <xf numFmtId="1" fontId="10" fillId="0" borderId="2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right" indent="1"/>
    </xf>
    <xf numFmtId="0" fontId="1" fillId="0" borderId="0" xfId="0" applyFont="1" applyAlignment="1">
      <alignment horizontal="left" indent="2"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1" applyFont="1" applyFill="1" applyAlignment="1" applyProtection="1">
      <alignment vertical="center"/>
    </xf>
    <xf numFmtId="0" fontId="0" fillId="0" borderId="0" xfId="0" applyAlignment="1">
      <alignment horizontal="left" indent="4"/>
    </xf>
    <xf numFmtId="0" fontId="0" fillId="0" borderId="0" xfId="0" applyAlignment="1">
      <alignment horizontal="left" vertical="center" indent="2"/>
    </xf>
    <xf numFmtId="0" fontId="1" fillId="0" borderId="0" xfId="0" applyFont="1" applyAlignment="1">
      <alignment horizontal="left" indent="4"/>
    </xf>
    <xf numFmtId="0" fontId="15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>
      <alignment horizontal="left" indent="2"/>
    </xf>
    <xf numFmtId="0" fontId="12" fillId="5" borderId="0" xfId="0" applyFont="1" applyFill="1" applyAlignment="1">
      <alignment vertical="center" textRotation="255" shrinkToFit="1"/>
    </xf>
    <xf numFmtId="0" fontId="13" fillId="5" borderId="0" xfId="0" applyFont="1" applyFill="1" applyAlignment="1">
      <alignment vertical="center" textRotation="255" shrinkToFit="1"/>
    </xf>
    <xf numFmtId="0" fontId="20" fillId="6" borderId="0" xfId="0" applyFont="1" applyFill="1" applyAlignment="1">
      <alignment vertical="center" textRotation="255" shrinkToFit="1"/>
    </xf>
    <xf numFmtId="0" fontId="9" fillId="0" borderId="0" xfId="1" applyFont="1" applyAlignment="1">
      <alignment horizontal="left" vertical="center"/>
    </xf>
    <xf numFmtId="0" fontId="12" fillId="6" borderId="0" xfId="0" applyFont="1" applyFill="1" applyAlignment="1">
      <alignment vertical="center" textRotation="255" shrinkToFit="1"/>
    </xf>
    <xf numFmtId="0" fontId="13" fillId="6" borderId="0" xfId="0" applyFont="1" applyFill="1" applyAlignment="1">
      <alignment vertical="center" textRotation="255" shrinkToFit="1"/>
    </xf>
    <xf numFmtId="0" fontId="13" fillId="7" borderId="0" xfId="0" applyFont="1" applyFill="1" applyAlignment="1">
      <alignment vertical="center" textRotation="255" shrinkToFit="1"/>
    </xf>
    <xf numFmtId="0" fontId="15" fillId="0" borderId="9" xfId="0" applyFont="1" applyBorder="1" applyAlignment="1" applyProtection="1">
      <alignment vertical="center"/>
      <protection locked="0"/>
    </xf>
    <xf numFmtId="0" fontId="9" fillId="0" borderId="0" xfId="1" applyFont="1" applyFill="1" applyAlignment="1" applyProtection="1">
      <alignment horizontal="center" vertical="center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vertical="center" indent="2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23" fillId="0" borderId="7" xfId="0" applyFont="1" applyBorder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  <xf numFmtId="0" fontId="0" fillId="0" borderId="15" xfId="0" applyBorder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3" fillId="0" borderId="7" xfId="0" applyFont="1" applyBorder="1" applyAlignment="1">
      <alignment horizontal="left" vertical="center" indent="2"/>
    </xf>
    <xf numFmtId="0" fontId="3" fillId="0" borderId="0" xfId="0" applyFont="1" applyAlignment="1">
      <alignment horizontal="left" vertical="center" indent="2"/>
    </xf>
    <xf numFmtId="0" fontId="9" fillId="0" borderId="0" xfId="1" applyFont="1" applyFill="1" applyAlignment="1" applyProtection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5" fillId="0" borderId="9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left" vertical="center" indent="2"/>
    </xf>
    <xf numFmtId="0" fontId="10" fillId="2" borderId="5" xfId="0" applyFont="1" applyFill="1" applyBorder="1" applyAlignment="1">
      <alignment horizontal="left" vertical="center" indent="2"/>
    </xf>
    <xf numFmtId="0" fontId="11" fillId="2" borderId="3" xfId="0" applyFont="1" applyFill="1" applyBorder="1" applyAlignment="1">
      <alignment horizontal="left" vertical="center" indent="2"/>
    </xf>
    <xf numFmtId="0" fontId="11" fillId="2" borderId="5" xfId="0" applyFont="1" applyFill="1" applyBorder="1" applyAlignment="1">
      <alignment horizontal="left" vertical="center" indent="2"/>
    </xf>
    <xf numFmtId="49" fontId="9" fillId="0" borderId="0" xfId="1" applyNumberFormat="1" applyFont="1" applyAlignment="1" applyProtection="1">
      <alignment horizontal="center" vertical="center"/>
    </xf>
    <xf numFmtId="0" fontId="23" fillId="0" borderId="14" xfId="0" applyFont="1" applyBorder="1" applyAlignment="1">
      <alignment horizontal="left" vertical="center" indent="2"/>
    </xf>
    <xf numFmtId="0" fontId="24" fillId="0" borderId="7" xfId="0" applyFont="1" applyBorder="1" applyAlignment="1">
      <alignment horizontal="left" vertical="center" indent="2"/>
    </xf>
    <xf numFmtId="0" fontId="17" fillId="0" borderId="0" xfId="0" applyFont="1" applyAlignment="1">
      <alignment horizontal="left" vertical="center" indent="2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left" indent="2"/>
    </xf>
    <xf numFmtId="0" fontId="3" fillId="0" borderId="0" xfId="0" applyFont="1" applyAlignment="1">
      <alignment horizontal="left" indent="2"/>
    </xf>
    <xf numFmtId="0" fontId="23" fillId="0" borderId="7" xfId="0" applyFont="1" applyBorder="1" applyAlignment="1">
      <alignment horizontal="left" vertical="center" indent="2"/>
    </xf>
    <xf numFmtId="0" fontId="25" fillId="0" borderId="7" xfId="0" applyFont="1" applyBorder="1" applyAlignment="1">
      <alignment horizontal="left" vertical="center" indent="2"/>
    </xf>
    <xf numFmtId="0" fontId="23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9" fillId="0" borderId="0" xfId="1" applyFont="1" applyAlignment="1"/>
    <xf numFmtId="0" fontId="4" fillId="0" borderId="0" xfId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0" fillId="0" borderId="9" xfId="0" applyBorder="1" applyAlignment="1" applyProtection="1">
      <alignment horizontal="left" indent="2"/>
      <protection locked="0"/>
    </xf>
    <xf numFmtId="0" fontId="0" fillId="0" borderId="10" xfId="0" applyBorder="1" applyAlignment="1" applyProtection="1">
      <alignment horizontal="left" indent="2"/>
      <protection locked="0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3">
    <dxf>
      <font>
        <color rgb="FF7030A0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7030A0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592A8A"/>
      <color rgb="FFFEC923"/>
      <color rgb="FF0000FF"/>
      <color rgb="FFA723F9"/>
      <color rgb="FF9933FF"/>
      <color rgb="FFCC00FF"/>
      <color rgb="FFFE7622"/>
      <color rgb="FFFFDC00"/>
      <color rgb="FF00336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8460844305596702E-2"/>
          <c:y val="8.8504825952123774E-3"/>
          <c:w val="0.91463954674685766"/>
          <c:h val="0.8136827067145197"/>
        </c:manualLayout>
      </c:layout>
      <c:barChart>
        <c:barDir val="bar"/>
        <c:grouping val="clustered"/>
        <c:varyColors val="0"/>
        <c:ser>
          <c:idx val="0"/>
          <c:order val="1"/>
          <c:tx>
            <c:v>Champion</c:v>
          </c:tx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B4D5-4BBE-9EEB-A769E876DE1A}"/>
              </c:ext>
            </c:extLst>
          </c:dPt>
          <c:val>
            <c:numLit>
              <c:formatCode>General</c:formatCode>
              <c:ptCount val="2"/>
              <c:pt idx="0">
                <c:v>0</c:v>
              </c:pt>
              <c:pt idx="1">
                <c:v>140</c:v>
              </c:pt>
            </c:numLit>
          </c:val>
          <c:extLst>
            <c:ext xmlns:c16="http://schemas.microsoft.com/office/drawing/2014/chart" uri="{C3380CC4-5D6E-409C-BE32-E72D297353CC}">
              <c16:uniqueId val="{00000002-B4D5-4BBE-9EEB-A769E876D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5540968"/>
        <c:axId val="165540584"/>
      </c:barChart>
      <c:barChart>
        <c:barDir val="bar"/>
        <c:grouping val="clustered"/>
        <c:varyColors val="0"/>
        <c:ser>
          <c:idx val="1"/>
          <c:order val="0"/>
          <c:tx>
            <c:v>Rating</c:v>
          </c:tx>
          <c:spPr>
            <a:gradFill rotWithShape="0">
              <a:gsLst>
                <a:gs pos="0">
                  <a:srgbClr val="99CC00"/>
                </a:gs>
                <a:gs pos="100000">
                  <a:srgbClr val="339966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0889225787452108E-2"/>
                  <c:y val="-1.68258967629046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D5-4BBE-9EEB-A769E876DE1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68602495239593297"/>
                  <c:y val="0.8749955495424930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25" b="0" i="0" u="none" strike="noStrik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D5-4BBE-9EEB-A769E876DE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925" b="1" i="0" u="none" strike="noStrike" baseline="0">
                    <a:solidFill>
                      <a:srgbClr val="339966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Sheet1!$C$129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D5-4BBE-9EEB-A769E876D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5541736"/>
        <c:axId val="165541352"/>
      </c:barChart>
      <c:valAx>
        <c:axId val="165540584"/>
        <c:scaling>
          <c:orientation val="minMax"/>
          <c:max val="130"/>
        </c:scaling>
        <c:delete val="0"/>
        <c:axPos val="b"/>
        <c:numFmt formatCode="General" sourceLinked="1"/>
        <c:majorTickMark val="out"/>
        <c:minorTickMark val="none"/>
        <c:tickLblPos val="none"/>
        <c:crossAx val="165540968"/>
        <c:crosses val="autoZero"/>
        <c:crossBetween val="between"/>
        <c:majorUnit val="10"/>
        <c:minorUnit val="5"/>
      </c:valAx>
      <c:catAx>
        <c:axId val="165540968"/>
        <c:scaling>
          <c:orientation val="minMax"/>
        </c:scaling>
        <c:delete val="1"/>
        <c:axPos val="l"/>
        <c:majorTickMark val="out"/>
        <c:minorTickMark val="none"/>
        <c:tickLblPos val="nextTo"/>
        <c:crossAx val="165540584"/>
        <c:crosses val="autoZero"/>
        <c:auto val="1"/>
        <c:lblAlgn val="ctr"/>
        <c:lblOffset val="100"/>
        <c:noMultiLvlLbl val="0"/>
      </c:catAx>
      <c:valAx>
        <c:axId val="165541352"/>
        <c:scaling>
          <c:orientation val="minMax"/>
          <c:max val="130"/>
          <c:min val="0"/>
        </c:scaling>
        <c:delete val="0"/>
        <c:axPos val="t"/>
        <c:numFmt formatCode="General" sourceLinked="1"/>
        <c:majorTickMark val="out"/>
        <c:minorTickMark val="out"/>
        <c:tickLblPos val="low"/>
        <c:crossAx val="165541736"/>
        <c:crosses val="max"/>
        <c:crossBetween val="between"/>
        <c:majorUnit val="10"/>
        <c:minorUnit val="5"/>
      </c:valAx>
      <c:catAx>
        <c:axId val="165541736"/>
        <c:scaling>
          <c:orientation val="minMax"/>
        </c:scaling>
        <c:delete val="1"/>
        <c:axPos val="l"/>
        <c:majorTickMark val="out"/>
        <c:minorTickMark val="none"/>
        <c:tickLblPos val="nextTo"/>
        <c:crossAx val="165541352"/>
        <c:crossesAt val="0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108136</xdr:colOff>
      <xdr:row>7</xdr:row>
      <xdr:rowOff>200025</xdr:rowOff>
    </xdr:from>
    <xdr:to>
      <xdr:col>17</xdr:col>
      <xdr:colOff>638173</xdr:colOff>
      <xdr:row>15</xdr:row>
      <xdr:rowOff>66151</xdr:rowOff>
    </xdr:to>
    <xdr:graphicFrame macro="">
      <xdr:nvGraphicFramePr>
        <xdr:cNvPr id="8" name="Chart 94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445135</xdr:colOff>
      <xdr:row>1</xdr:row>
      <xdr:rowOff>95250</xdr:rowOff>
    </xdr:from>
    <xdr:to>
      <xdr:col>20</xdr:col>
      <xdr:colOff>535940</xdr:colOff>
      <xdr:row>15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1135" y="285750"/>
          <a:ext cx="2891155" cy="2800350"/>
        </a:xfrm>
        <a:prstGeom prst="rect">
          <a:avLst/>
        </a:prstGeom>
      </xdr:spPr>
    </xdr:pic>
    <xdr:clientData/>
  </xdr:twoCellAnchor>
  <xdr:twoCellAnchor>
    <xdr:from>
      <xdr:col>3</xdr:col>
      <xdr:colOff>444953</xdr:colOff>
      <xdr:row>125</xdr:row>
      <xdr:rowOff>119743</xdr:rowOff>
    </xdr:from>
    <xdr:to>
      <xdr:col>4</xdr:col>
      <xdr:colOff>187778</xdr:colOff>
      <xdr:row>127</xdr:row>
      <xdr:rowOff>70756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97010" y="27589843"/>
          <a:ext cx="417739" cy="408213"/>
        </a:xfrm>
        <a:prstGeom prst="rect">
          <a:avLst/>
        </a:prstGeom>
        <a:solidFill>
          <a:sysClr val="window" lastClr="FFFFFF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ampusoperations.ecu.edu/sustainability/wp-content/pv-uploads/sites/180/2018/02/Vampire-Energy.pdf" TargetMode="External"/><Relationship Id="rId18" Type="http://schemas.openxmlformats.org/officeDocument/2006/relationships/hyperlink" Target="http://facsustainability.uncg.edu/wp-content/uploads/2013/12/Event-Sign-In-Sheet.pdf" TargetMode="External"/><Relationship Id="rId26" Type="http://schemas.openxmlformats.org/officeDocument/2006/relationships/hyperlink" Target="https://campusoperations.ecu.edu/sustainability/wp-content/pv-uploads/sites/180/2022/05/The-Four-Rs.pdf" TargetMode="External"/><Relationship Id="rId39" Type="http://schemas.openxmlformats.org/officeDocument/2006/relationships/hyperlink" Target="https://campusoperations.ecu.edu/sustainability/wp-content/pv-uploads/sites/180/2022/05/Sustainability-Reference-Card.pdf" TargetMode="External"/><Relationship Id="rId21" Type="http://schemas.openxmlformats.org/officeDocument/2006/relationships/hyperlink" Target="https://www.instagram.com/sustainecu/" TargetMode="External"/><Relationship Id="rId34" Type="http://schemas.openxmlformats.org/officeDocument/2006/relationships/hyperlink" Target="https://campusoperations.ecu.edu/sustainability/wp-content/pv-uploads/sites/180/2018/05/Go-Green-Bulletin-Board.pdf" TargetMode="External"/><Relationship Id="rId42" Type="http://schemas.openxmlformats.org/officeDocument/2006/relationships/hyperlink" Target="https://campusoperations.ecu.edu/sustainability/wp-content/pv-uploads/sites/180/2022/05/Sustainability-Reference-Card.pdf" TargetMode="External"/><Relationship Id="rId47" Type="http://schemas.openxmlformats.org/officeDocument/2006/relationships/hyperlink" Target="https://campusoperations.ecu.edu/sustainability/wp-content/pv-uploads/sites/180/2022/05/Sustainability-Reference-Card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campusoperations.ecu.edu/sustainability/wp-content/pv-uploads/sites/180/2018/02/Recycling-Law-Postcard.pdf" TargetMode="External"/><Relationship Id="rId2" Type="http://schemas.openxmlformats.org/officeDocument/2006/relationships/hyperlink" Target="http://thinkbeforeprinting.org/get-the-message.php" TargetMode="External"/><Relationship Id="rId16" Type="http://schemas.openxmlformats.org/officeDocument/2006/relationships/hyperlink" Target="https://campusoperations.ecu.edu/sustainability/wp-content/pv-uploads/sites/180/2022/05/Temperature-Guidelines.pdf" TargetMode="External"/><Relationship Id="rId29" Type="http://schemas.openxmlformats.org/officeDocument/2006/relationships/hyperlink" Target="https://campusoperations.ecu.edu/sustainability/wp-content/pv-uploads/sites/180/2022/05/Green-Event-Guidelines.pdf" TargetMode="External"/><Relationship Id="rId11" Type="http://schemas.openxmlformats.org/officeDocument/2006/relationships/hyperlink" Target="http://eepurl.com/cgJkZP" TargetMode="External"/><Relationship Id="rId24" Type="http://schemas.openxmlformats.org/officeDocument/2006/relationships/hyperlink" Target="https://campusoperations.ecu.edu/sustainability/wp-content/pv-uploads/sites/180/2018/02/Participation-Form.pdf" TargetMode="External"/><Relationship Id="rId32" Type="http://schemas.openxmlformats.org/officeDocument/2006/relationships/hyperlink" Target="https://campusoperations.ecu.edu/sustainability/wp-content/pv-uploads/sites/180/2022/05/Sustainability-Reference-Card.pdf" TargetMode="External"/><Relationship Id="rId37" Type="http://schemas.openxmlformats.org/officeDocument/2006/relationships/hyperlink" Target="https://campusoperations.ecu.edu/sustainability/wp-content/pv-uploads/sites/180/2022/05/Sustainability-Reference-Card.pdf" TargetMode="External"/><Relationship Id="rId40" Type="http://schemas.openxmlformats.org/officeDocument/2006/relationships/hyperlink" Target="https://campusoperations.ecu.edu/sustainability/wp-content/pv-uploads/sites/180/2022/05/Sustainability-Reference-Card.pdf" TargetMode="External"/><Relationship Id="rId45" Type="http://schemas.openxmlformats.org/officeDocument/2006/relationships/hyperlink" Target="https://campusoperations.ecu.edu/sustainability/wp-content/pv-uploads/sites/180/2022/05/Sustainability-Reference-Card.pdf" TargetMode="External"/><Relationship Id="rId5" Type="http://schemas.openxmlformats.org/officeDocument/2006/relationships/hyperlink" Target="http://facsustainability.uncg.edu/wp-content/uploads/2013/12/Energy-Audit-Worksheet.pdf" TargetMode="External"/><Relationship Id="rId15" Type="http://schemas.openxmlformats.org/officeDocument/2006/relationships/hyperlink" Target="https://campusoperations.ecu.edu/sustainability/wp-content/pv-uploads/sites/180/2022/05/Office-Depot-Green-Products-List.pdf" TargetMode="External"/><Relationship Id="rId23" Type="http://schemas.openxmlformats.org/officeDocument/2006/relationships/hyperlink" Target="http://www.ecu.edu/cs-admin/campus_operations/sustainability/upload/Space-Temperature-Exemption-Request-Form.pdf" TargetMode="External"/><Relationship Id="rId28" Type="http://schemas.openxmlformats.org/officeDocument/2006/relationships/hyperlink" Target="https://campusoperations.ecu.edu/sustainability/wp-content/pv-uploads/sites/180/2022/05/Double-Sided-Printing.pdf" TargetMode="External"/><Relationship Id="rId36" Type="http://schemas.openxmlformats.org/officeDocument/2006/relationships/hyperlink" Target="https://campusoperations.ecu.edu/sustainability/wp-content/pv-uploads/sites/180/2022/05/Sustainability-Reference-Card.pdf" TargetMode="External"/><Relationship Id="rId49" Type="http://schemas.openxmlformats.org/officeDocument/2006/relationships/hyperlink" Target="http://calendar.ecu.edu/calendar?event_types%5B%5D=96320" TargetMode="External"/><Relationship Id="rId10" Type="http://schemas.openxmlformats.org/officeDocument/2006/relationships/hyperlink" Target="https://campusoperations.ecu.edu/sustainability/wp-content/pv-uploads/sites/180/2019/01/NC-Executive-Order-No.-80.pdf" TargetMode="External"/><Relationship Id="rId19" Type="http://schemas.openxmlformats.org/officeDocument/2006/relationships/hyperlink" Target="https://campusoperations.ecu.edu/sustainability/wp-content/pv-uploads/sites/180/2022/06/Sign-Up-4-Sustainability-students.pdf" TargetMode="External"/><Relationship Id="rId31" Type="http://schemas.openxmlformats.org/officeDocument/2006/relationships/hyperlink" Target="https://campusoperations.ecu.edu/sustainability/wp-content/pv-uploads/sites/180/2022/05/Auto-Power-Management.pdf" TargetMode="External"/><Relationship Id="rId44" Type="http://schemas.openxmlformats.org/officeDocument/2006/relationships/hyperlink" Target="https://campusoperations.ecu.edu/sustainability/wp-content/pv-uploads/sites/180/2022/05/Sustainability-Reference-Card.pdf" TargetMode="External"/><Relationship Id="rId4" Type="http://schemas.openxmlformats.org/officeDocument/2006/relationships/hyperlink" Target="https://campusoperations.ecu.edu/sustainability/wp-content/pv-uploads/sites/180/2018/02/Waste-Audit-Worksheet.pdf" TargetMode="External"/><Relationship Id="rId9" Type="http://schemas.openxmlformats.org/officeDocument/2006/relationships/hyperlink" Target="https://campusoperations.ecu.edu/sustainability/wp-content/pv-uploads/sites/180/2022/05/Staples-Green-Products-List.pdf" TargetMode="External"/><Relationship Id="rId14" Type="http://schemas.openxmlformats.org/officeDocument/2006/relationships/hyperlink" Target="https://campusoperations.ecu.edu/sustainability/wp-content/pv-uploads/sites/180/2022/05/Green-Purchasing.pdf" TargetMode="External"/><Relationship Id="rId22" Type="http://schemas.openxmlformats.org/officeDocument/2006/relationships/hyperlink" Target="http://thinkbeforeprinting.org/get-the-message.php" TargetMode="External"/><Relationship Id="rId27" Type="http://schemas.openxmlformats.org/officeDocument/2006/relationships/hyperlink" Target="https://campusoperations.ecu.edu/sustainability/wp-content/pv-uploads/sites/180/2022/05/Decrease-Page-Margins.pdf" TargetMode="External"/><Relationship Id="rId30" Type="http://schemas.openxmlformats.org/officeDocument/2006/relationships/hyperlink" Target="https://campusoperations.ecu.edu/sustainability/wp-content/pv-uploads/sites/180/2022/05/Sustainable-Transportation.pdf" TargetMode="External"/><Relationship Id="rId35" Type="http://schemas.openxmlformats.org/officeDocument/2006/relationships/hyperlink" Target="https://campusoperations.ecu.edu/sustainability/wp-content/pv-uploads/sites/180/2019/01/2009-UNC-Sustainability-Policy.pdf" TargetMode="External"/><Relationship Id="rId43" Type="http://schemas.openxmlformats.org/officeDocument/2006/relationships/hyperlink" Target="https://campusoperations.ecu.edu/sustainability/wp-content/pv-uploads/sites/180/2022/05/Sustainability-Reference-Card.pdf" TargetMode="External"/><Relationship Id="rId48" Type="http://schemas.openxmlformats.org/officeDocument/2006/relationships/hyperlink" Target="http://facsustainability.uncg.edu/" TargetMode="External"/><Relationship Id="rId8" Type="http://schemas.openxmlformats.org/officeDocument/2006/relationships/hyperlink" Target="https://campusoperations.ecu.edu/sustainability/wp-content/pv-uploads/sites/180/2018/02/Energy-Audit-Worksheet.pdf" TargetMode="External"/><Relationship Id="rId51" Type="http://schemas.openxmlformats.org/officeDocument/2006/relationships/drawing" Target="../drawings/drawing1.xml"/><Relationship Id="rId3" Type="http://schemas.openxmlformats.org/officeDocument/2006/relationships/hyperlink" Target="http://facsustainability.uncg.edu/" TargetMode="External"/><Relationship Id="rId12" Type="http://schemas.openxmlformats.org/officeDocument/2006/relationships/hyperlink" Target="https://twitter.com/SustainECU" TargetMode="External"/><Relationship Id="rId17" Type="http://schemas.openxmlformats.org/officeDocument/2006/relationships/hyperlink" Target="https://campusoperations.ecu.edu/sustainability/wp-content/pv-uploads/sites/180/2022/06/Sign-Up-4-Sustainability-students.pdf" TargetMode="External"/><Relationship Id="rId25" Type="http://schemas.openxmlformats.org/officeDocument/2006/relationships/hyperlink" Target="https://campusoperations.ecu.edu/sustainability/wp-content/pv-uploads/sites/180/2018/02/Certification-Application.pdf" TargetMode="External"/><Relationship Id="rId33" Type="http://schemas.openxmlformats.org/officeDocument/2006/relationships/hyperlink" Target="http://calendar.ecu.edu/calendar?event_types%5B%5D=96320" TargetMode="External"/><Relationship Id="rId38" Type="http://schemas.openxmlformats.org/officeDocument/2006/relationships/hyperlink" Target="https://campusoperations.ecu.edu/sustainability/wp-content/pv-uploads/sites/180/2022/05/Sustainability-Reference-Card.pdf" TargetMode="External"/><Relationship Id="rId46" Type="http://schemas.openxmlformats.org/officeDocument/2006/relationships/hyperlink" Target="https://campusoperations.ecu.edu/sustainability/wp-content/pv-uploads/sites/180/2022/05/Sustainability-Reference-Card.pdf" TargetMode="External"/><Relationship Id="rId20" Type="http://schemas.openxmlformats.org/officeDocument/2006/relationships/hyperlink" Target="https://www.facebook.com/SustainECU/" TargetMode="External"/><Relationship Id="rId41" Type="http://schemas.openxmlformats.org/officeDocument/2006/relationships/hyperlink" Target="https://campusoperations.ecu.edu/sustainability/wp-content/pv-uploads/sites/180/2022/05/Sustainability-Reference-Card.pdf" TargetMode="External"/><Relationship Id="rId1" Type="http://schemas.openxmlformats.org/officeDocument/2006/relationships/hyperlink" Target="http://facsustainability.uncg.edu/wp-content/uploads/2013/11/Temperature-Guidelines.pdf" TargetMode="External"/><Relationship Id="rId6" Type="http://schemas.openxmlformats.org/officeDocument/2006/relationships/hyperlink" Target="http://facsustainability.uncg.edu/wp-content/uploads/2013/12/Event-Sign-In-Shee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Y136"/>
  <sheetViews>
    <sheetView showGridLines="0" tabSelected="1" zoomScaleNormal="100" zoomScaleSheetLayoutView="85" workbookViewId="0">
      <pane ySplit="17" topLeftCell="A99" activePane="bottomLeft" state="frozen"/>
      <selection pane="bottomLeft" activeCell="C125" sqref="C125"/>
    </sheetView>
  </sheetViews>
  <sheetFormatPr defaultRowHeight="15" x14ac:dyDescent="0.25"/>
  <cols>
    <col min="1" max="1" width="9.28515625" customWidth="1"/>
    <col min="2" max="2" width="11.7109375" customWidth="1"/>
    <col min="3" max="3" width="21.7109375" bestFit="1" customWidth="1"/>
    <col min="4" max="4" width="10.140625" customWidth="1"/>
    <col min="5" max="5" width="10.7109375" customWidth="1"/>
    <col min="6" max="9" width="12.140625" customWidth="1"/>
    <col min="10" max="10" width="5.7109375" customWidth="1"/>
    <col min="11" max="11" width="15.28515625" customWidth="1"/>
    <col min="12" max="12" width="12.85546875" customWidth="1"/>
    <col min="13" max="13" width="8" customWidth="1"/>
    <col min="14" max="14" width="14.7109375" customWidth="1"/>
    <col min="15" max="15" width="10.140625" customWidth="1"/>
    <col min="16" max="16" width="9" customWidth="1"/>
    <col min="17" max="17" width="9.7109375" customWidth="1"/>
    <col min="18" max="18" width="13.5703125" customWidth="1"/>
    <col min="19" max="19" width="14.85546875" customWidth="1"/>
    <col min="20" max="20" width="13.5703125" customWidth="1"/>
    <col min="21" max="21" width="11.140625" customWidth="1"/>
    <col min="22" max="22" width="6.28515625" customWidth="1"/>
    <col min="23" max="23" width="26.7109375" customWidth="1"/>
    <col min="24" max="24" width="26.5703125" customWidth="1"/>
  </cols>
  <sheetData>
    <row r="2" spans="2:22" x14ac:dyDescent="0.25">
      <c r="B2" s="42" t="s">
        <v>0</v>
      </c>
      <c r="C2" s="114"/>
      <c r="D2" s="114"/>
      <c r="E2" s="114"/>
    </row>
    <row r="3" spans="2:22" x14ac:dyDescent="0.25">
      <c r="B3" s="42" t="s">
        <v>1</v>
      </c>
      <c r="C3" s="115"/>
      <c r="D3" s="115"/>
      <c r="E3" s="115"/>
      <c r="G3" s="117"/>
      <c r="H3" s="117"/>
      <c r="I3" s="117"/>
      <c r="J3" s="117"/>
    </row>
    <row r="4" spans="2:22" x14ac:dyDescent="0.25">
      <c r="B4" s="42" t="s">
        <v>2</v>
      </c>
      <c r="C4" s="114"/>
      <c r="D4" s="114"/>
      <c r="E4" s="114"/>
    </row>
    <row r="5" spans="2:22" x14ac:dyDescent="0.25">
      <c r="B5" s="30"/>
      <c r="C5" s="116"/>
      <c r="D5" s="116"/>
      <c r="E5" s="116"/>
    </row>
    <row r="7" spans="2:22" ht="15" customHeight="1" x14ac:dyDescent="0.25">
      <c r="D7" s="24"/>
      <c r="E7" s="24"/>
      <c r="F7" s="24"/>
      <c r="G7" s="24"/>
      <c r="H7" s="24"/>
      <c r="I7" s="24"/>
      <c r="J7" s="24"/>
      <c r="K7" s="24"/>
      <c r="L7" s="24"/>
    </row>
    <row r="8" spans="2:22" ht="18" customHeight="1" x14ac:dyDescent="0.25">
      <c r="B8" s="31" t="s">
        <v>3</v>
      </c>
      <c r="C8" s="31"/>
      <c r="D8" s="31"/>
      <c r="E8" s="31"/>
      <c r="F8" s="31"/>
      <c r="G8" s="31"/>
      <c r="H8" s="31"/>
      <c r="I8" s="31"/>
      <c r="K8" s="31" t="s">
        <v>4</v>
      </c>
      <c r="N8" s="31" t="s">
        <v>5</v>
      </c>
      <c r="Q8" s="31"/>
      <c r="R8" s="24"/>
      <c r="U8" s="24"/>
      <c r="V8" s="24"/>
    </row>
    <row r="9" spans="2:22" x14ac:dyDescent="0.25">
      <c r="B9" s="5"/>
      <c r="C9" s="5"/>
      <c r="D9" s="5"/>
      <c r="E9" s="5"/>
      <c r="F9" s="5"/>
      <c r="G9" s="5"/>
      <c r="H9" s="5"/>
      <c r="I9" s="5"/>
      <c r="J9" s="5"/>
      <c r="K9" s="55"/>
      <c r="L9" s="55"/>
      <c r="M9" s="55"/>
      <c r="N9" s="59"/>
      <c r="O9" s="57"/>
      <c r="P9" s="57"/>
      <c r="Q9" s="61"/>
    </row>
    <row r="10" spans="2:22" ht="15" customHeight="1" x14ac:dyDescent="0.25">
      <c r="B10" s="6"/>
      <c r="C10" s="6"/>
      <c r="D10" s="6"/>
      <c r="E10" s="6"/>
      <c r="F10" s="6"/>
      <c r="G10" s="6"/>
      <c r="H10" s="6"/>
      <c r="I10" s="6"/>
      <c r="J10" s="6"/>
      <c r="K10" s="56"/>
      <c r="L10" s="56"/>
      <c r="M10" s="56"/>
      <c r="N10" s="60"/>
      <c r="O10" s="57"/>
      <c r="P10" s="57"/>
      <c r="Q10" s="61"/>
    </row>
    <row r="11" spans="2:22" x14ac:dyDescent="0.25">
      <c r="B11" s="6"/>
      <c r="C11" s="6"/>
      <c r="D11" s="6"/>
      <c r="E11" s="6"/>
      <c r="F11" s="6"/>
      <c r="G11" s="6"/>
      <c r="H11" s="6"/>
      <c r="I11" s="6"/>
      <c r="J11" s="6"/>
      <c r="K11" s="56"/>
      <c r="L11" s="56"/>
      <c r="M11" s="56"/>
      <c r="N11" s="60"/>
      <c r="O11" s="57"/>
      <c r="P11" s="57"/>
      <c r="Q11" s="61"/>
    </row>
    <row r="12" spans="2:22" x14ac:dyDescent="0.25">
      <c r="B12" s="6"/>
      <c r="C12" s="6"/>
      <c r="D12" s="6"/>
      <c r="E12" s="6"/>
      <c r="F12" s="6"/>
      <c r="G12" s="6"/>
      <c r="H12" s="6"/>
      <c r="I12" s="6"/>
      <c r="J12" s="6"/>
      <c r="K12" s="56"/>
      <c r="L12" s="56"/>
      <c r="M12" s="56"/>
      <c r="N12" s="60"/>
      <c r="O12" s="57"/>
      <c r="P12" s="57"/>
      <c r="Q12" s="61"/>
    </row>
    <row r="13" spans="2:22" ht="16.5" customHeight="1" x14ac:dyDescent="0.25">
      <c r="B13" s="6"/>
      <c r="C13" s="6"/>
      <c r="D13" s="6"/>
      <c r="E13" s="6"/>
      <c r="F13" s="6"/>
      <c r="G13" s="6"/>
      <c r="H13" s="6"/>
      <c r="I13" s="6"/>
      <c r="J13" s="6"/>
      <c r="K13" s="56"/>
      <c r="L13" s="56"/>
      <c r="M13" s="56"/>
      <c r="N13" s="60"/>
      <c r="O13" s="57"/>
      <c r="P13" s="57"/>
      <c r="Q13" s="61"/>
    </row>
    <row r="14" spans="2:22" x14ac:dyDescent="0.25">
      <c r="B14" s="6"/>
      <c r="C14" s="6"/>
      <c r="D14" s="6"/>
      <c r="E14" s="6"/>
      <c r="F14" s="6"/>
      <c r="G14" s="6"/>
      <c r="H14" s="6"/>
      <c r="I14" s="6"/>
      <c r="J14" s="6"/>
      <c r="K14" s="56"/>
      <c r="L14" s="56"/>
      <c r="M14" s="56"/>
      <c r="N14" s="60"/>
      <c r="O14" s="57"/>
      <c r="P14" s="57"/>
      <c r="Q14" s="61"/>
    </row>
    <row r="18" spans="2:24" ht="15.75" thickBot="1" x14ac:dyDescent="0.3"/>
    <row r="19" spans="2:24" ht="20.25" customHeight="1" thickBot="1" x14ac:dyDescent="0.3">
      <c r="B19" s="22" t="s">
        <v>6</v>
      </c>
      <c r="C19" s="7" t="str">
        <f>IF((D19&gt;3.88),"COMPLETE","INCOMPLETE")</f>
        <v>INCOMPLETE</v>
      </c>
      <c r="D19" s="32">
        <f>SUM(D21:D24)</f>
        <v>3.50561797752809</v>
      </c>
      <c r="E19" s="95" t="s">
        <v>7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10"/>
      <c r="Q19" s="87" t="s">
        <v>8</v>
      </c>
      <c r="R19" s="88"/>
      <c r="S19" s="88"/>
      <c r="T19" s="88"/>
      <c r="U19" s="88"/>
      <c r="V19" s="89"/>
      <c r="X19" s="3"/>
    </row>
    <row r="20" spans="2:24" ht="20.25" customHeight="1" x14ac:dyDescent="0.25">
      <c r="C20" s="18"/>
      <c r="D20" s="4"/>
      <c r="E20" s="11"/>
      <c r="F20" s="11"/>
      <c r="G20" s="11"/>
      <c r="H20" s="11"/>
      <c r="V20" s="4"/>
      <c r="X20" s="3"/>
    </row>
    <row r="21" spans="2:24" ht="18" customHeight="1" x14ac:dyDescent="0.25">
      <c r="B21" s="25"/>
      <c r="C21" s="21" t="s">
        <v>9</v>
      </c>
      <c r="D21" s="38">
        <f>CODE(C21)/89</f>
        <v>0.8764044943820225</v>
      </c>
      <c r="E21" s="85" t="s">
        <v>10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44"/>
      <c r="S21" s="44"/>
      <c r="T21" s="44"/>
      <c r="U21" s="44"/>
      <c r="V21" s="44"/>
    </row>
    <row r="22" spans="2:24" ht="18" customHeight="1" x14ac:dyDescent="0.25">
      <c r="B22" s="25"/>
      <c r="C22" s="21" t="s">
        <v>9</v>
      </c>
      <c r="D22" s="38">
        <f>CODE(C22)/89</f>
        <v>0.8764044943820225</v>
      </c>
      <c r="E22" s="82" t="s">
        <v>11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6" t="s">
        <v>12</v>
      </c>
      <c r="S22" s="86"/>
      <c r="T22" s="86" t="s">
        <v>13</v>
      </c>
      <c r="U22" s="86"/>
      <c r="V22" s="86"/>
    </row>
    <row r="23" spans="2:24" ht="18" customHeight="1" x14ac:dyDescent="0.25">
      <c r="B23" s="26"/>
      <c r="C23" s="21" t="s">
        <v>9</v>
      </c>
      <c r="D23" s="38">
        <f>CODE(C23)/89</f>
        <v>0.8764044943820225</v>
      </c>
      <c r="E23" s="84" t="s">
        <v>14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0" t="s">
        <v>15</v>
      </c>
      <c r="S23" s="80"/>
      <c r="T23" s="46"/>
      <c r="U23" s="46"/>
      <c r="V23" s="46"/>
      <c r="W23" s="2"/>
      <c r="X23" s="2"/>
    </row>
    <row r="24" spans="2:24" ht="18" customHeight="1" x14ac:dyDescent="0.25">
      <c r="B24" s="26"/>
      <c r="C24" s="21" t="s">
        <v>9</v>
      </c>
      <c r="D24" s="38">
        <f t="shared" ref="D24" si="0">CODE(C24)/89</f>
        <v>0.8764044943820225</v>
      </c>
      <c r="E24" s="107" t="s">
        <v>16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6" t="s">
        <v>17</v>
      </c>
      <c r="S24" s="86"/>
      <c r="T24" s="16"/>
      <c r="U24" s="16"/>
      <c r="V24" s="16"/>
      <c r="W24" s="2"/>
      <c r="X24" s="2"/>
    </row>
    <row r="25" spans="2:24" x14ac:dyDescent="0.25">
      <c r="B25" s="1"/>
      <c r="C25" s="8"/>
      <c r="D25" s="39"/>
    </row>
    <row r="26" spans="2:24" ht="15.75" thickBot="1" x14ac:dyDescent="0.3">
      <c r="B26" s="1"/>
      <c r="C26" s="8"/>
      <c r="D26" s="39"/>
      <c r="E26" s="9" t="s">
        <v>18</v>
      </c>
    </row>
    <row r="27" spans="2:24" ht="20.25" customHeight="1" thickBot="1" x14ac:dyDescent="0.3">
      <c r="B27" s="22" t="s">
        <v>6</v>
      </c>
      <c r="C27" s="7" t="str">
        <f>IF((D27&gt;3.99),"COMPLETE","INCOMPLETE")</f>
        <v>INCOMPLETE</v>
      </c>
      <c r="D27" s="40">
        <f>SUM(D29:D32)</f>
        <v>3.50561797752809</v>
      </c>
      <c r="E27" s="95" t="s">
        <v>19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10"/>
      <c r="Q27" s="87" t="s">
        <v>8</v>
      </c>
      <c r="R27" s="88"/>
      <c r="S27" s="88"/>
      <c r="T27" s="88"/>
      <c r="U27" s="88"/>
      <c r="V27" s="89"/>
    </row>
    <row r="28" spans="2:24" ht="20.25" customHeight="1" x14ac:dyDescent="0.25">
      <c r="B28" s="1"/>
      <c r="C28" s="18"/>
      <c r="D28" s="4"/>
      <c r="R28" s="3"/>
      <c r="S28" s="3"/>
      <c r="T28" s="3"/>
      <c r="U28" s="3"/>
      <c r="V28" s="3"/>
      <c r="W28" s="4"/>
      <c r="X28" s="4"/>
    </row>
    <row r="29" spans="2:24" ht="18" customHeight="1" x14ac:dyDescent="0.25">
      <c r="B29" s="26"/>
      <c r="C29" s="21" t="s">
        <v>9</v>
      </c>
      <c r="D29" s="38">
        <f t="shared" ref="D29:D30" si="1">CODE(C29)/89</f>
        <v>0.8764044943820225</v>
      </c>
      <c r="E29" s="84" t="s">
        <v>20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 t="s">
        <v>21</v>
      </c>
      <c r="S29" s="86"/>
      <c r="T29" s="16"/>
      <c r="U29" s="16"/>
      <c r="V29" s="16"/>
      <c r="W29" s="2"/>
      <c r="X29" s="2"/>
    </row>
    <row r="30" spans="2:24" ht="18" customHeight="1" x14ac:dyDescent="0.25">
      <c r="B30" s="26"/>
      <c r="C30" s="21" t="s">
        <v>9</v>
      </c>
      <c r="D30" s="38">
        <f t="shared" si="1"/>
        <v>0.8764044943820225</v>
      </c>
      <c r="E30" s="82" t="s">
        <v>22</v>
      </c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6" t="s">
        <v>23</v>
      </c>
      <c r="S30" s="86"/>
      <c r="T30" s="86" t="s">
        <v>24</v>
      </c>
      <c r="U30" s="86"/>
      <c r="V30" s="86"/>
      <c r="X30" s="2"/>
    </row>
    <row r="31" spans="2:24" ht="18" customHeight="1" x14ac:dyDescent="0.25">
      <c r="B31" s="26"/>
      <c r="C31" s="21" t="s">
        <v>9</v>
      </c>
      <c r="D31" s="38">
        <f t="shared" ref="D31" si="2">CODE(C31)/89</f>
        <v>0.8764044943820225</v>
      </c>
      <c r="E31" s="84" t="s">
        <v>25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46"/>
      <c r="S31" s="46"/>
      <c r="T31" s="23"/>
      <c r="U31" s="23"/>
      <c r="V31" s="23"/>
      <c r="W31" s="2"/>
      <c r="X31" s="2"/>
    </row>
    <row r="32" spans="2:24" ht="18" customHeight="1" x14ac:dyDescent="0.25">
      <c r="B32" s="26"/>
      <c r="C32" s="21" t="s">
        <v>9</v>
      </c>
      <c r="D32" s="41">
        <f>CODE(C32)/89</f>
        <v>0.8764044943820225</v>
      </c>
      <c r="E32" s="82" t="s">
        <v>26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0" t="s">
        <v>27</v>
      </c>
      <c r="S32" s="80"/>
      <c r="T32" s="112" t="s">
        <v>28</v>
      </c>
      <c r="U32" s="113"/>
      <c r="V32" s="113"/>
      <c r="W32" s="2"/>
      <c r="X32" s="2"/>
    </row>
    <row r="33" spans="2:24" x14ac:dyDescent="0.25">
      <c r="B33" s="1"/>
      <c r="C33" s="8"/>
      <c r="D33" s="8"/>
      <c r="R33" s="28"/>
      <c r="S33" s="28"/>
      <c r="T33" s="28"/>
      <c r="U33" s="28"/>
      <c r="V33" s="28"/>
      <c r="W33" s="2"/>
      <c r="X33" s="2"/>
    </row>
    <row r="34" spans="2:24" ht="15.75" thickBot="1" x14ac:dyDescent="0.3">
      <c r="B34" s="1"/>
      <c r="C34" s="8"/>
      <c r="D34" s="8"/>
    </row>
    <row r="35" spans="2:24" ht="20.25" customHeight="1" thickBot="1" x14ac:dyDescent="0.3">
      <c r="B35" s="22" t="s">
        <v>6</v>
      </c>
      <c r="C35" s="19">
        <f>SUM(C37:C39,C41:C45,C47:C49,C51)</f>
        <v>0</v>
      </c>
      <c r="D35" s="19">
        <v>26</v>
      </c>
      <c r="E35" s="95" t="s">
        <v>29</v>
      </c>
      <c r="F35" s="96"/>
      <c r="G35" s="96"/>
      <c r="H35" s="96"/>
      <c r="I35" s="96"/>
      <c r="J35" s="96"/>
      <c r="K35" s="96"/>
      <c r="L35" s="96"/>
      <c r="M35" s="96"/>
      <c r="N35" s="96"/>
      <c r="O35" s="10">
        <f>D35</f>
        <v>26</v>
      </c>
      <c r="P35" s="13" t="s">
        <v>30</v>
      </c>
      <c r="Q35" s="87" t="s">
        <v>8</v>
      </c>
      <c r="R35" s="88"/>
      <c r="S35" s="88"/>
      <c r="T35" s="88"/>
      <c r="U35" s="88"/>
      <c r="V35" s="89"/>
    </row>
    <row r="36" spans="2:24" x14ac:dyDescent="0.25">
      <c r="B36" s="1"/>
      <c r="C36" s="8"/>
      <c r="D36" s="8"/>
    </row>
    <row r="37" spans="2:24" ht="18" customHeight="1" x14ac:dyDescent="0.25">
      <c r="B37" s="25"/>
      <c r="C37" s="21">
        <v>0</v>
      </c>
      <c r="D37" s="37">
        <v>1</v>
      </c>
      <c r="E37" s="84" t="s">
        <v>31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46"/>
      <c r="S37" s="46"/>
      <c r="T37" s="23"/>
      <c r="U37" s="23"/>
      <c r="V37" s="23"/>
      <c r="X37" s="2"/>
    </row>
    <row r="38" spans="2:24" ht="18" customHeight="1" x14ac:dyDescent="0.25">
      <c r="B38" s="67"/>
      <c r="C38" s="68">
        <v>0</v>
      </c>
      <c r="D38" s="73">
        <v>1</v>
      </c>
      <c r="E38" s="84" t="s">
        <v>32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6" t="s">
        <v>21</v>
      </c>
      <c r="S38" s="86"/>
      <c r="T38" s="46"/>
      <c r="U38" s="46"/>
      <c r="V38" s="46"/>
      <c r="X38" s="2"/>
    </row>
    <row r="39" spans="2:24" ht="18" customHeight="1" x14ac:dyDescent="0.25">
      <c r="B39" s="70"/>
      <c r="C39" s="71">
        <v>0</v>
      </c>
      <c r="D39" s="72">
        <v>1</v>
      </c>
      <c r="E39" s="85" t="s">
        <v>33</v>
      </c>
      <c r="F39" s="85"/>
      <c r="G39" s="85"/>
      <c r="H39" s="85"/>
      <c r="I39" s="85"/>
      <c r="J39" s="85"/>
      <c r="K39" s="85"/>
      <c r="L39" s="85"/>
      <c r="M39" s="85"/>
      <c r="N39" s="85"/>
      <c r="O39" s="66"/>
      <c r="P39" s="66"/>
      <c r="Q39" s="66"/>
      <c r="R39" s="63"/>
      <c r="S39" s="63"/>
      <c r="T39" s="46"/>
      <c r="U39" s="46"/>
      <c r="V39" s="46"/>
      <c r="X39" s="2"/>
    </row>
    <row r="40" spans="2:24" x14ac:dyDescent="0.25">
      <c r="C40" s="8"/>
      <c r="D40" s="8"/>
      <c r="E40" s="48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46"/>
      <c r="S40" s="46"/>
      <c r="T40" s="46"/>
      <c r="U40" s="46"/>
      <c r="V40" s="46"/>
      <c r="X40" s="2"/>
    </row>
    <row r="41" spans="2:24" ht="18" customHeight="1" x14ac:dyDescent="0.25">
      <c r="B41" s="25"/>
      <c r="C41" s="21">
        <v>0</v>
      </c>
      <c r="D41" s="35">
        <v>2</v>
      </c>
      <c r="E41" s="82" t="s">
        <v>34</v>
      </c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15"/>
      <c r="S41" s="15"/>
      <c r="T41" s="15"/>
      <c r="U41" s="15"/>
      <c r="V41" s="15"/>
      <c r="W41" s="2"/>
      <c r="X41" s="2"/>
    </row>
    <row r="42" spans="2:24" ht="18" customHeight="1" x14ac:dyDescent="0.25">
      <c r="B42" s="25"/>
      <c r="C42" s="21">
        <v>0</v>
      </c>
      <c r="D42" s="35">
        <v>2</v>
      </c>
      <c r="E42" s="82" t="s">
        <v>35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9"/>
      <c r="S42" s="9"/>
      <c r="T42" s="9"/>
      <c r="U42" s="9"/>
      <c r="V42" s="9"/>
      <c r="W42" s="2"/>
      <c r="X42" s="2"/>
    </row>
    <row r="43" spans="2:24" ht="18" customHeight="1" x14ac:dyDescent="0.25">
      <c r="B43" s="25"/>
      <c r="C43" s="21">
        <v>0</v>
      </c>
      <c r="D43" s="35">
        <v>2</v>
      </c>
      <c r="E43" s="84" t="s">
        <v>36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46"/>
      <c r="S43" s="46"/>
      <c r="T43" s="46"/>
      <c r="U43" s="46"/>
      <c r="V43" s="46"/>
      <c r="W43" s="2"/>
      <c r="X43" s="2"/>
    </row>
    <row r="44" spans="2:24" ht="18" customHeight="1" x14ac:dyDescent="0.25">
      <c r="B44" s="25"/>
      <c r="C44" s="21">
        <v>0</v>
      </c>
      <c r="D44" s="35">
        <v>2</v>
      </c>
      <c r="E44" s="82" t="s">
        <v>37</v>
      </c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6" t="s">
        <v>21</v>
      </c>
      <c r="S44" s="86"/>
      <c r="T44" s="46"/>
      <c r="U44" s="46"/>
      <c r="V44" s="46"/>
      <c r="W44" s="2"/>
      <c r="X44" s="2"/>
    </row>
    <row r="45" spans="2:24" ht="18" customHeight="1" x14ac:dyDescent="0.25">
      <c r="B45" s="25"/>
      <c r="C45" s="21">
        <v>0</v>
      </c>
      <c r="D45" s="35">
        <v>2</v>
      </c>
      <c r="E45" s="84" t="s">
        <v>38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15"/>
      <c r="S45" s="15"/>
      <c r="T45" s="15"/>
      <c r="U45" s="15"/>
      <c r="V45" s="15"/>
      <c r="W45" s="2"/>
      <c r="X45" s="2"/>
    </row>
    <row r="46" spans="2:24" x14ac:dyDescent="0.25">
      <c r="C46" s="8"/>
      <c r="D46" s="8"/>
      <c r="E46" s="48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46"/>
      <c r="S46" s="46"/>
      <c r="T46" s="46"/>
      <c r="U46" s="46"/>
      <c r="V46" s="46"/>
      <c r="W46" s="2"/>
      <c r="X46" s="2"/>
    </row>
    <row r="47" spans="2:24" ht="18" customHeight="1" x14ac:dyDescent="0.25">
      <c r="B47" s="25"/>
      <c r="C47" s="21">
        <v>0</v>
      </c>
      <c r="D47" s="35">
        <v>3</v>
      </c>
      <c r="E47" s="84" t="s">
        <v>39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46"/>
      <c r="S47" s="46"/>
      <c r="T47" s="46"/>
      <c r="U47" s="46"/>
      <c r="V47" s="46"/>
      <c r="W47" s="2"/>
      <c r="X47" s="2"/>
    </row>
    <row r="48" spans="2:24" ht="18" customHeight="1" x14ac:dyDescent="0.25">
      <c r="B48" s="25"/>
      <c r="C48" s="21">
        <v>0</v>
      </c>
      <c r="D48" s="35">
        <v>3</v>
      </c>
      <c r="E48" s="82" t="s">
        <v>40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6" t="s">
        <v>41</v>
      </c>
      <c r="S48" s="86"/>
      <c r="T48" s="111" t="s">
        <v>42</v>
      </c>
      <c r="U48" s="111"/>
      <c r="V48" s="111"/>
    </row>
    <row r="49" spans="2:24" ht="18" customHeight="1" x14ac:dyDescent="0.25">
      <c r="B49" s="25"/>
      <c r="C49" s="21">
        <v>0</v>
      </c>
      <c r="D49" s="35">
        <v>3</v>
      </c>
      <c r="E49" s="84" t="s">
        <v>43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6" t="s">
        <v>44</v>
      </c>
      <c r="S49" s="86"/>
      <c r="T49" s="29"/>
      <c r="U49" s="29"/>
      <c r="V49" s="29"/>
      <c r="W49" s="12"/>
    </row>
    <row r="50" spans="2:24" x14ac:dyDescent="0.25">
      <c r="C50" s="8"/>
      <c r="D50" s="8"/>
      <c r="E50" s="48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46"/>
      <c r="S50" s="46"/>
      <c r="T50" s="46"/>
      <c r="U50" s="46"/>
      <c r="V50" s="46"/>
      <c r="W50" s="2"/>
      <c r="X50" s="2"/>
    </row>
    <row r="51" spans="2:24" ht="18" customHeight="1" x14ac:dyDescent="0.25">
      <c r="B51" s="25"/>
      <c r="C51" s="21">
        <v>0</v>
      </c>
      <c r="D51" s="35">
        <v>4</v>
      </c>
      <c r="E51" s="82" t="s">
        <v>45</v>
      </c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6" t="s">
        <v>46</v>
      </c>
      <c r="S51" s="86"/>
      <c r="T51" s="16"/>
      <c r="U51" s="16"/>
      <c r="V51" s="16"/>
      <c r="W51" s="2"/>
      <c r="X51" s="2"/>
    </row>
    <row r="52" spans="2:24" x14ac:dyDescent="0.25">
      <c r="C52" s="8"/>
      <c r="D52" s="8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2:24" ht="15.75" thickBot="1" x14ac:dyDescent="0.3">
      <c r="C53" s="8"/>
      <c r="D53" s="8"/>
    </row>
    <row r="54" spans="2:24" ht="20.25" customHeight="1" thickBot="1" x14ac:dyDescent="0.3">
      <c r="B54" s="22" t="s">
        <v>6</v>
      </c>
      <c r="C54" s="19">
        <f>SUM(C56:C60,C62:C65,C67:C69,C71:C73)</f>
        <v>0</v>
      </c>
      <c r="D54" s="19">
        <v>34</v>
      </c>
      <c r="E54" s="95" t="s">
        <v>47</v>
      </c>
      <c r="F54" s="96"/>
      <c r="G54" s="96"/>
      <c r="H54" s="96"/>
      <c r="I54" s="96"/>
      <c r="J54" s="96"/>
      <c r="K54" s="96"/>
      <c r="L54" s="96"/>
      <c r="M54" s="96"/>
      <c r="N54" s="96"/>
      <c r="O54" s="10">
        <f>D54</f>
        <v>34</v>
      </c>
      <c r="P54" s="13" t="s">
        <v>30</v>
      </c>
      <c r="Q54" s="87" t="s">
        <v>8</v>
      </c>
      <c r="R54" s="88"/>
      <c r="S54" s="88"/>
      <c r="T54" s="88"/>
      <c r="U54" s="88"/>
      <c r="V54" s="89"/>
    </row>
    <row r="55" spans="2:24" x14ac:dyDescent="0.25">
      <c r="C55" s="8"/>
      <c r="D55" s="8"/>
    </row>
    <row r="56" spans="2:24" ht="18" customHeight="1" x14ac:dyDescent="0.25">
      <c r="B56" s="25"/>
      <c r="C56" s="21">
        <v>0</v>
      </c>
      <c r="D56" s="35">
        <v>1</v>
      </c>
      <c r="E56" s="84" t="s">
        <v>48</v>
      </c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6" t="s">
        <v>21</v>
      </c>
      <c r="S56" s="86"/>
      <c r="T56" s="46"/>
      <c r="U56" s="46"/>
      <c r="V56" s="46"/>
      <c r="W56" s="2"/>
      <c r="X56" s="2"/>
    </row>
    <row r="57" spans="2:24" ht="18" customHeight="1" x14ac:dyDescent="0.25">
      <c r="B57" s="25"/>
      <c r="C57" s="21">
        <v>0</v>
      </c>
      <c r="D57" s="35">
        <v>1</v>
      </c>
      <c r="E57" s="84" t="s">
        <v>49</v>
      </c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46"/>
      <c r="S57" s="46"/>
      <c r="T57" s="46"/>
      <c r="U57" s="46"/>
      <c r="V57" s="46"/>
      <c r="W57" s="2"/>
      <c r="X57" s="2"/>
    </row>
    <row r="58" spans="2:24" ht="18" customHeight="1" x14ac:dyDescent="0.25">
      <c r="B58" s="25"/>
      <c r="C58" s="21">
        <v>0</v>
      </c>
      <c r="D58" s="35">
        <v>1</v>
      </c>
      <c r="E58" s="84" t="s">
        <v>50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6" t="s">
        <v>51</v>
      </c>
      <c r="S58" s="86"/>
      <c r="T58" s="46"/>
      <c r="U58" s="46"/>
      <c r="V58" s="46"/>
      <c r="W58" s="2"/>
      <c r="X58" s="2"/>
    </row>
    <row r="59" spans="2:24" ht="18" customHeight="1" x14ac:dyDescent="0.25">
      <c r="B59" s="25"/>
      <c r="C59" s="21">
        <v>0</v>
      </c>
      <c r="D59" s="35">
        <v>1</v>
      </c>
      <c r="E59" s="84" t="s">
        <v>52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6" t="s">
        <v>21</v>
      </c>
      <c r="S59" s="86"/>
      <c r="T59" s="46"/>
      <c r="U59" s="46"/>
      <c r="V59" s="47"/>
      <c r="W59" s="2"/>
      <c r="X59" s="2"/>
    </row>
    <row r="60" spans="2:24" ht="18" customHeight="1" x14ac:dyDescent="0.25">
      <c r="B60" s="25"/>
      <c r="C60" s="21">
        <v>0</v>
      </c>
      <c r="D60" s="35">
        <v>1</v>
      </c>
      <c r="E60" s="82" t="s">
        <v>53</v>
      </c>
      <c r="F60" s="83"/>
      <c r="G60" s="83"/>
      <c r="H60" s="83"/>
      <c r="I60" s="83"/>
      <c r="J60" s="83"/>
      <c r="K60" s="83"/>
      <c r="L60" s="83"/>
      <c r="M60" s="83"/>
      <c r="N60" s="62"/>
      <c r="O60" s="62"/>
      <c r="P60" s="62"/>
      <c r="Q60" s="51"/>
      <c r="R60" s="46"/>
      <c r="S60" s="46"/>
      <c r="T60" s="46"/>
      <c r="U60" s="46"/>
      <c r="V60" s="46"/>
    </row>
    <row r="61" spans="2:24" x14ac:dyDescent="0.25">
      <c r="C61" s="8"/>
      <c r="D61" s="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6"/>
      <c r="S61" s="46"/>
      <c r="T61" s="46"/>
      <c r="U61" s="46"/>
      <c r="V61" s="46"/>
      <c r="W61" s="2"/>
      <c r="X61" s="2"/>
    </row>
    <row r="62" spans="2:24" ht="18" customHeight="1" x14ac:dyDescent="0.25">
      <c r="B62" s="25"/>
      <c r="C62" s="21">
        <v>0</v>
      </c>
      <c r="D62" s="35">
        <v>2</v>
      </c>
      <c r="E62" s="84" t="s">
        <v>54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46"/>
      <c r="S62" s="46"/>
      <c r="T62" s="46"/>
      <c r="U62" s="46"/>
      <c r="V62" s="46"/>
      <c r="W62" s="2"/>
      <c r="X62" s="2"/>
    </row>
    <row r="63" spans="2:24" ht="18" customHeight="1" x14ac:dyDescent="0.25">
      <c r="B63" s="25"/>
      <c r="C63" s="21">
        <v>0</v>
      </c>
      <c r="D63" s="35">
        <v>2</v>
      </c>
      <c r="E63" s="84" t="s">
        <v>55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0" t="s">
        <v>56</v>
      </c>
      <c r="S63" s="80"/>
      <c r="T63" s="47"/>
      <c r="U63" s="47"/>
      <c r="V63" s="47"/>
      <c r="W63" s="2"/>
      <c r="X63" s="2"/>
    </row>
    <row r="64" spans="2:24" ht="18" customHeight="1" x14ac:dyDescent="0.25">
      <c r="B64" s="25"/>
      <c r="C64" s="21">
        <v>0</v>
      </c>
      <c r="D64" s="35">
        <v>2</v>
      </c>
      <c r="E64" s="84" t="s">
        <v>57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6" t="s">
        <v>21</v>
      </c>
      <c r="S64" s="86"/>
      <c r="T64" s="46"/>
      <c r="U64" s="46"/>
      <c r="V64" s="46"/>
      <c r="X64" s="2"/>
    </row>
    <row r="65" spans="2:24" ht="18" customHeight="1" x14ac:dyDescent="0.25">
      <c r="B65" s="25"/>
      <c r="C65" s="21">
        <v>0</v>
      </c>
      <c r="D65" s="35">
        <v>2</v>
      </c>
      <c r="E65" s="84" t="s">
        <v>58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0" t="s">
        <v>59</v>
      </c>
      <c r="S65" s="80"/>
      <c r="T65" s="80" t="s">
        <v>60</v>
      </c>
      <c r="U65" s="80"/>
      <c r="V65" s="80"/>
      <c r="X65" s="2"/>
    </row>
    <row r="66" spans="2:24" x14ac:dyDescent="0.25">
      <c r="C66" s="8"/>
      <c r="D66" s="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46"/>
      <c r="S66" s="46"/>
      <c r="T66" s="46"/>
      <c r="U66" s="46"/>
      <c r="V66" s="46"/>
      <c r="W66" s="2"/>
      <c r="X66" s="2"/>
    </row>
    <row r="67" spans="2:24" ht="18" customHeight="1" x14ac:dyDescent="0.25">
      <c r="B67" s="25"/>
      <c r="C67" s="21">
        <v>0</v>
      </c>
      <c r="D67" s="35">
        <v>3</v>
      </c>
      <c r="E67" s="84" t="s">
        <v>61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6" t="s">
        <v>21</v>
      </c>
      <c r="S67" s="86"/>
      <c r="T67" s="23"/>
      <c r="U67" s="46"/>
      <c r="V67" s="46"/>
      <c r="W67" s="2"/>
      <c r="X67" s="2"/>
    </row>
    <row r="68" spans="2:24" ht="18" customHeight="1" x14ac:dyDescent="0.25">
      <c r="B68" s="77"/>
      <c r="C68" s="21">
        <v>0</v>
      </c>
      <c r="D68" s="78">
        <v>3</v>
      </c>
      <c r="E68" s="82" t="s">
        <v>62</v>
      </c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6" t="s">
        <v>21</v>
      </c>
      <c r="S68" s="86"/>
      <c r="T68" s="12"/>
      <c r="U68" s="29"/>
      <c r="V68" s="29"/>
      <c r="W68" s="2"/>
      <c r="X68" s="2"/>
    </row>
    <row r="69" spans="2:24" x14ac:dyDescent="0.25">
      <c r="B69" s="25"/>
      <c r="C69" s="21">
        <v>0</v>
      </c>
      <c r="D69" s="35">
        <v>3</v>
      </c>
      <c r="E69" s="84" t="s">
        <v>63</v>
      </c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12"/>
      <c r="S69" s="12"/>
      <c r="T69" s="12"/>
      <c r="U69" s="12"/>
      <c r="V69" s="12"/>
      <c r="W69" s="2"/>
      <c r="X69" s="2"/>
    </row>
    <row r="70" spans="2:24" ht="18" customHeight="1" x14ac:dyDescent="0.25">
      <c r="R70" s="12"/>
      <c r="S70" s="12"/>
      <c r="T70" s="12"/>
      <c r="U70" s="12"/>
      <c r="V70" s="12"/>
      <c r="W70" s="2"/>
      <c r="X70" s="2"/>
    </row>
    <row r="71" spans="2:24" ht="18" customHeight="1" x14ac:dyDescent="0.25">
      <c r="B71" s="25"/>
      <c r="C71" s="21">
        <v>0</v>
      </c>
      <c r="D71" s="35">
        <v>4</v>
      </c>
      <c r="E71" s="82" t="s">
        <v>64</v>
      </c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12"/>
      <c r="S71" s="12"/>
      <c r="T71" s="12"/>
      <c r="U71" s="12"/>
      <c r="V71" s="12"/>
      <c r="W71" s="2"/>
      <c r="X71" s="2"/>
    </row>
    <row r="72" spans="2:24" ht="18" customHeight="1" x14ac:dyDescent="0.25">
      <c r="B72" s="67"/>
      <c r="C72" s="21">
        <v>0</v>
      </c>
      <c r="D72" s="69">
        <v>4</v>
      </c>
      <c r="E72" s="84" t="s">
        <v>65</v>
      </c>
      <c r="F72" s="85"/>
      <c r="G72" s="85"/>
      <c r="H72" s="85"/>
      <c r="I72" s="85"/>
      <c r="J72" s="85"/>
      <c r="K72" s="85"/>
      <c r="L72" s="85"/>
      <c r="M72" s="85"/>
      <c r="N72" s="93"/>
      <c r="O72" s="93"/>
      <c r="P72" s="93"/>
      <c r="Q72" s="53"/>
      <c r="R72" s="12"/>
      <c r="S72" s="12"/>
      <c r="T72" s="12"/>
      <c r="U72" s="12"/>
      <c r="V72" s="12"/>
      <c r="W72" s="2"/>
      <c r="X72" s="2"/>
    </row>
    <row r="73" spans="2:24" ht="18" customHeight="1" x14ac:dyDescent="0.25">
      <c r="B73" s="70"/>
      <c r="C73" s="21">
        <v>0</v>
      </c>
      <c r="D73" s="72">
        <v>4</v>
      </c>
      <c r="E73" s="100" t="s">
        <v>66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12"/>
      <c r="S73" s="12"/>
      <c r="T73" s="12"/>
      <c r="U73" s="12"/>
      <c r="V73" s="12"/>
      <c r="W73" s="2"/>
      <c r="X73" s="2"/>
    </row>
    <row r="74" spans="2:24" x14ac:dyDescent="0.25">
      <c r="C74" s="8"/>
      <c r="D74" s="8"/>
    </row>
    <row r="75" spans="2:24" x14ac:dyDescent="0.25">
      <c r="C75" s="8"/>
      <c r="D75" s="8"/>
    </row>
    <row r="76" spans="2:24" ht="20.25" customHeight="1" x14ac:dyDescent="0.25">
      <c r="B76" s="22" t="s">
        <v>6</v>
      </c>
      <c r="C76" s="19">
        <f>SUM(C78:C80,C82:C84,C85:C90,C92,C94)</f>
        <v>0</v>
      </c>
      <c r="D76" s="19">
        <v>26</v>
      </c>
      <c r="E76" s="95" t="s">
        <v>67</v>
      </c>
      <c r="F76" s="96"/>
      <c r="G76" s="96"/>
      <c r="H76" s="96"/>
      <c r="I76" s="96"/>
      <c r="J76" s="96"/>
      <c r="K76" s="96"/>
      <c r="L76" s="96"/>
      <c r="M76" s="96"/>
      <c r="N76" s="96"/>
      <c r="O76" s="10">
        <f>D76</f>
        <v>26</v>
      </c>
      <c r="P76" s="13" t="s">
        <v>30</v>
      </c>
      <c r="Q76" s="87" t="s">
        <v>8</v>
      </c>
      <c r="R76" s="88"/>
      <c r="S76" s="88"/>
      <c r="T76" s="88"/>
      <c r="U76" s="88"/>
      <c r="V76" s="89"/>
    </row>
    <row r="77" spans="2:24" x14ac:dyDescent="0.25">
      <c r="C77" s="8"/>
      <c r="D77" s="8"/>
    </row>
    <row r="78" spans="2:24" ht="18" customHeight="1" x14ac:dyDescent="0.25">
      <c r="B78" s="25"/>
      <c r="C78" s="21">
        <v>0</v>
      </c>
      <c r="D78" s="35">
        <v>1</v>
      </c>
      <c r="E78" s="84" t="s">
        <v>68</v>
      </c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6" t="s">
        <v>21</v>
      </c>
      <c r="S78" s="86"/>
      <c r="T78" s="46"/>
      <c r="U78" s="46"/>
      <c r="V78" s="46"/>
      <c r="W78" s="2"/>
      <c r="X78" s="2"/>
    </row>
    <row r="79" spans="2:24" ht="18" customHeight="1" x14ac:dyDescent="0.25">
      <c r="B79" s="25"/>
      <c r="C79" s="21">
        <v>0</v>
      </c>
      <c r="D79" s="37">
        <v>1</v>
      </c>
      <c r="E79" s="82" t="s">
        <v>69</v>
      </c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46"/>
      <c r="S79" s="46"/>
      <c r="T79" s="23"/>
      <c r="U79" s="23"/>
      <c r="V79" s="23"/>
      <c r="W79" s="2"/>
      <c r="X79" s="2"/>
    </row>
    <row r="80" spans="2:24" ht="18" customHeight="1" x14ac:dyDescent="0.25">
      <c r="B80" s="25"/>
      <c r="C80" s="21">
        <v>0</v>
      </c>
      <c r="D80" s="37">
        <v>1</v>
      </c>
      <c r="E80" s="82" t="s">
        <v>70</v>
      </c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6" t="s">
        <v>71</v>
      </c>
      <c r="S80" s="86"/>
      <c r="T80" s="63" t="s">
        <v>72</v>
      </c>
      <c r="U80" s="86" t="s">
        <v>73</v>
      </c>
      <c r="V80" s="86"/>
      <c r="W80" s="2"/>
      <c r="X80" s="2"/>
    </row>
    <row r="81" spans="2:24" x14ac:dyDescent="0.25">
      <c r="E81" s="64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46"/>
      <c r="S81" s="46"/>
      <c r="T81" s="46"/>
      <c r="U81" s="46"/>
      <c r="V81" s="46"/>
    </row>
    <row r="82" spans="2:24" ht="18" customHeight="1" x14ac:dyDescent="0.25">
      <c r="B82" s="25"/>
      <c r="C82" s="21">
        <v>0</v>
      </c>
      <c r="D82" s="35">
        <v>2</v>
      </c>
      <c r="E82" s="84" t="s">
        <v>74</v>
      </c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46"/>
      <c r="S82" s="46"/>
      <c r="T82" s="46"/>
      <c r="U82" s="46"/>
      <c r="V82" s="46"/>
    </row>
    <row r="83" spans="2:24" ht="18" customHeight="1" x14ac:dyDescent="0.25">
      <c r="B83" s="25"/>
      <c r="C83" s="21">
        <v>0</v>
      </c>
      <c r="D83" s="35">
        <v>2</v>
      </c>
      <c r="E83" s="84" t="s">
        <v>75</v>
      </c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46"/>
      <c r="S83" s="46"/>
      <c r="T83" s="46"/>
      <c r="U83" s="46"/>
      <c r="V83" s="46"/>
      <c r="W83" s="2"/>
      <c r="X83" s="2"/>
    </row>
    <row r="84" spans="2:24" ht="18" customHeight="1" x14ac:dyDescent="0.25">
      <c r="B84" s="25"/>
      <c r="C84" s="21">
        <v>0</v>
      </c>
      <c r="D84" s="35">
        <v>2</v>
      </c>
      <c r="E84" s="84" t="s">
        <v>76</v>
      </c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6" t="s">
        <v>21</v>
      </c>
      <c r="S84" s="86"/>
      <c r="T84" s="46"/>
      <c r="U84" s="46"/>
      <c r="V84" s="46"/>
      <c r="W84" s="2"/>
      <c r="X84" s="2"/>
    </row>
    <row r="85" spans="2:24" x14ac:dyDescent="0.25">
      <c r="B85" s="25"/>
      <c r="C85" s="21">
        <v>0</v>
      </c>
      <c r="D85" s="35">
        <v>2</v>
      </c>
      <c r="E85" s="76" t="s">
        <v>77</v>
      </c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12"/>
      <c r="S85" s="12"/>
      <c r="T85" s="12"/>
      <c r="U85" s="12"/>
      <c r="V85" s="12"/>
      <c r="W85" s="2"/>
      <c r="X85" s="2"/>
    </row>
    <row r="86" spans="2:24" ht="18" customHeight="1" x14ac:dyDescent="0.25">
      <c r="B86" s="25"/>
      <c r="C86" s="21">
        <v>0</v>
      </c>
      <c r="D86" s="35">
        <v>2</v>
      </c>
      <c r="E86" s="84" t="s">
        <v>78</v>
      </c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W86" s="2"/>
      <c r="X86" s="2"/>
    </row>
    <row r="87" spans="2:24" ht="18" customHeight="1" x14ac:dyDescent="0.25">
      <c r="R87" s="12"/>
      <c r="S87" s="12"/>
      <c r="T87" s="12"/>
      <c r="U87" s="12"/>
      <c r="V87" s="12"/>
      <c r="W87" s="2"/>
      <c r="X87" s="2"/>
    </row>
    <row r="88" spans="2:24" ht="18" customHeight="1" x14ac:dyDescent="0.25">
      <c r="B88" s="25"/>
      <c r="C88" s="21">
        <v>0</v>
      </c>
      <c r="D88" s="35">
        <v>3</v>
      </c>
      <c r="E88" s="82" t="s">
        <v>79</v>
      </c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12"/>
      <c r="S88" s="12"/>
      <c r="T88" s="12"/>
      <c r="U88" s="12"/>
      <c r="V88" s="12"/>
      <c r="W88" s="2"/>
      <c r="X88" s="2"/>
    </row>
    <row r="89" spans="2:24" ht="18" customHeight="1" x14ac:dyDescent="0.25">
      <c r="B89" s="25"/>
      <c r="C89" s="21">
        <v>0</v>
      </c>
      <c r="D89" s="35">
        <v>3</v>
      </c>
      <c r="E89" s="82" t="s">
        <v>80</v>
      </c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12"/>
      <c r="S89" s="12"/>
      <c r="T89" s="12"/>
      <c r="U89" s="12"/>
      <c r="V89" s="12"/>
      <c r="W89" s="2"/>
      <c r="X89" s="2"/>
    </row>
    <row r="90" spans="2:24" ht="18" customHeight="1" x14ac:dyDescent="0.25">
      <c r="B90" s="25"/>
      <c r="C90" s="21">
        <v>0</v>
      </c>
      <c r="D90" s="35">
        <v>3</v>
      </c>
      <c r="E90" s="82" t="s">
        <v>81</v>
      </c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12"/>
      <c r="S90" s="12"/>
      <c r="T90" s="12"/>
      <c r="U90" s="12"/>
      <c r="V90" s="12"/>
      <c r="W90" s="2"/>
      <c r="X90" s="2"/>
    </row>
    <row r="91" spans="2:24" x14ac:dyDescent="0.25">
      <c r="C91" s="8"/>
      <c r="D91" s="8"/>
      <c r="E91" s="50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W91" s="2"/>
      <c r="X91" s="2"/>
    </row>
    <row r="92" spans="2:24" ht="18" customHeight="1" x14ac:dyDescent="0.25">
      <c r="B92" s="25"/>
      <c r="C92" s="21">
        <v>0</v>
      </c>
      <c r="D92" s="35">
        <v>4</v>
      </c>
      <c r="E92" s="84" t="s">
        <v>82</v>
      </c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12"/>
      <c r="S92" s="12"/>
      <c r="T92" s="12"/>
      <c r="U92" s="12"/>
      <c r="V92" s="12"/>
      <c r="W92" s="2"/>
      <c r="X92" s="2"/>
    </row>
    <row r="93" spans="2:24" x14ac:dyDescent="0.25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2"/>
      <c r="S93" s="12"/>
      <c r="T93" s="12"/>
      <c r="U93" s="12"/>
      <c r="V93" s="12"/>
      <c r="W93" s="2"/>
      <c r="X93" s="2"/>
    </row>
    <row r="94" spans="2:24" ht="18" customHeight="1" x14ac:dyDescent="0.25">
      <c r="B94" s="25"/>
      <c r="C94" s="21">
        <v>0</v>
      </c>
      <c r="D94" s="35">
        <v>2</v>
      </c>
      <c r="E94" s="82" t="s">
        <v>83</v>
      </c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12"/>
      <c r="S94" s="12"/>
      <c r="T94" s="12"/>
      <c r="U94" s="12"/>
      <c r="V94" s="12"/>
      <c r="W94" s="2"/>
      <c r="X94" s="2"/>
    </row>
    <row r="95" spans="2:24" x14ac:dyDescent="0.25">
      <c r="C95" s="8"/>
      <c r="D95" s="8"/>
    </row>
    <row r="96" spans="2:24" x14ac:dyDescent="0.25">
      <c r="C96" s="8"/>
      <c r="D96" s="8"/>
    </row>
    <row r="97" spans="2:24" ht="20.25" customHeight="1" x14ac:dyDescent="0.25">
      <c r="B97" s="22" t="s">
        <v>6</v>
      </c>
      <c r="C97" s="19">
        <f>SUM(C99,C101,C104,C106:C107)</f>
        <v>0</v>
      </c>
      <c r="D97" s="19">
        <v>14</v>
      </c>
      <c r="E97" s="95" t="s">
        <v>84</v>
      </c>
      <c r="F97" s="96"/>
      <c r="G97" s="96"/>
      <c r="H97" s="96"/>
      <c r="I97" s="96"/>
      <c r="J97" s="96"/>
      <c r="K97" s="96"/>
      <c r="L97" s="96"/>
      <c r="M97" s="96"/>
      <c r="N97" s="96"/>
      <c r="O97" s="10">
        <f>D97</f>
        <v>14</v>
      </c>
      <c r="P97" s="13" t="s">
        <v>30</v>
      </c>
      <c r="Q97" s="87" t="s">
        <v>8</v>
      </c>
      <c r="R97" s="88"/>
      <c r="S97" s="88"/>
      <c r="T97" s="88"/>
      <c r="U97" s="88"/>
      <c r="V97" s="89"/>
    </row>
    <row r="98" spans="2:24" x14ac:dyDescent="0.25">
      <c r="C98" s="8"/>
      <c r="D98" s="8"/>
    </row>
    <row r="99" spans="2:24" ht="18" customHeight="1" x14ac:dyDescent="0.25">
      <c r="B99" s="25"/>
      <c r="C99" s="21">
        <v>0</v>
      </c>
      <c r="D99" s="35">
        <v>1</v>
      </c>
      <c r="E99" s="82" t="s">
        <v>85</v>
      </c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0" t="s">
        <v>86</v>
      </c>
      <c r="S99" s="80"/>
      <c r="T99" s="46"/>
      <c r="U99" s="12"/>
      <c r="V99" s="12"/>
      <c r="W99" s="2"/>
      <c r="X99" s="2"/>
    </row>
    <row r="100" spans="2:24" x14ac:dyDescent="0.25">
      <c r="C100" s="8"/>
      <c r="D100" s="8"/>
      <c r="E100" s="48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46"/>
      <c r="S100" s="46"/>
      <c r="T100" s="46"/>
      <c r="W100" s="2"/>
      <c r="X100" s="2"/>
    </row>
    <row r="101" spans="2:24" ht="18" customHeight="1" x14ac:dyDescent="0.25">
      <c r="B101" s="25"/>
      <c r="C101" s="21">
        <v>0</v>
      </c>
      <c r="D101" s="35">
        <v>2</v>
      </c>
      <c r="E101" s="84" t="s">
        <v>87</v>
      </c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110"/>
      <c r="S101" s="110"/>
      <c r="T101" s="46"/>
    </row>
    <row r="102" spans="2:24" x14ac:dyDescent="0.25">
      <c r="C102" s="8"/>
      <c r="D102" s="8"/>
      <c r="E102" s="48" t="s">
        <v>18</v>
      </c>
      <c r="F102" s="49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46"/>
      <c r="S102" s="46"/>
      <c r="T102" s="46"/>
      <c r="W102" s="2"/>
      <c r="X102" s="2"/>
    </row>
    <row r="103" spans="2:24" x14ac:dyDescent="0.25">
      <c r="P103" s="14"/>
      <c r="Q103" s="14"/>
      <c r="R103" s="46"/>
      <c r="S103" s="46"/>
      <c r="T103" s="46"/>
      <c r="W103" s="2"/>
      <c r="X103" s="2"/>
    </row>
    <row r="104" spans="2:24" ht="18" customHeight="1" x14ac:dyDescent="0.25">
      <c r="B104" s="25"/>
      <c r="C104" s="21">
        <v>0</v>
      </c>
      <c r="D104" s="35">
        <v>3</v>
      </c>
      <c r="E104" s="84" t="s">
        <v>88</v>
      </c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6" t="s">
        <v>21</v>
      </c>
      <c r="S104" s="86"/>
      <c r="T104" s="46"/>
      <c r="W104" s="2"/>
      <c r="X104" s="2"/>
    </row>
    <row r="105" spans="2:24" x14ac:dyDescent="0.25">
      <c r="E105" s="48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46"/>
      <c r="S105" s="46"/>
      <c r="T105" s="46"/>
      <c r="W105" s="2"/>
      <c r="X105" s="2"/>
    </row>
    <row r="106" spans="2:24" ht="18" customHeight="1" x14ac:dyDescent="0.25">
      <c r="B106" s="25"/>
      <c r="C106" s="21">
        <v>0</v>
      </c>
      <c r="D106" s="35">
        <v>4</v>
      </c>
      <c r="E106" s="84" t="s">
        <v>89</v>
      </c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6" t="s">
        <v>21</v>
      </c>
      <c r="S106" s="86"/>
      <c r="T106" s="29"/>
      <c r="U106" s="29"/>
      <c r="V106" s="29"/>
      <c r="X106" s="2"/>
    </row>
    <row r="107" spans="2:24" x14ac:dyDescent="0.25">
      <c r="B107" s="25"/>
      <c r="C107" s="21">
        <v>0</v>
      </c>
      <c r="D107" s="35">
        <v>4</v>
      </c>
      <c r="E107" s="101" t="s">
        <v>90</v>
      </c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</row>
    <row r="109" spans="2:24" ht="20.25" customHeight="1" x14ac:dyDescent="0.25">
      <c r="B109" s="22" t="s">
        <v>6</v>
      </c>
      <c r="C109" s="19">
        <f>SUM(C123,C111:C112,C114:C116,C117:C119,C121,C124:C125)</f>
        <v>0</v>
      </c>
      <c r="D109" s="19">
        <v>29</v>
      </c>
      <c r="E109" s="95" t="s">
        <v>91</v>
      </c>
      <c r="F109" s="96"/>
      <c r="G109" s="96"/>
      <c r="H109" s="96"/>
      <c r="I109" s="96"/>
      <c r="J109" s="96"/>
      <c r="K109" s="96"/>
      <c r="L109" s="96"/>
      <c r="M109" s="96"/>
      <c r="N109" s="96"/>
      <c r="O109" s="10">
        <f>D109</f>
        <v>29</v>
      </c>
      <c r="P109" s="13" t="s">
        <v>30</v>
      </c>
      <c r="Q109" s="87" t="s">
        <v>8</v>
      </c>
      <c r="R109" s="88"/>
      <c r="S109" s="88"/>
      <c r="T109" s="88"/>
      <c r="U109" s="88"/>
      <c r="V109" s="89"/>
    </row>
    <row r="111" spans="2:24" ht="18" customHeight="1" x14ac:dyDescent="0.25">
      <c r="B111" s="45"/>
      <c r="C111" s="21">
        <v>0</v>
      </c>
      <c r="D111" s="35">
        <v>1</v>
      </c>
      <c r="E111" s="108" t="s">
        <v>92</v>
      </c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R111" s="86"/>
      <c r="S111" s="86"/>
      <c r="T111" s="80" t="s">
        <v>93</v>
      </c>
      <c r="U111" s="80"/>
      <c r="V111" s="80"/>
      <c r="W111" s="2"/>
    </row>
    <row r="112" spans="2:24" ht="18" customHeight="1" x14ac:dyDescent="0.25">
      <c r="B112" s="45"/>
      <c r="C112" s="21">
        <v>0</v>
      </c>
      <c r="D112" s="35">
        <v>1</v>
      </c>
      <c r="E112" s="84" t="s">
        <v>94</v>
      </c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46"/>
      <c r="R112" s="86" t="s">
        <v>95</v>
      </c>
      <c r="S112" s="86"/>
      <c r="T112" s="23"/>
      <c r="U112" s="23"/>
      <c r="V112" s="23"/>
      <c r="X112" s="2"/>
    </row>
    <row r="113" spans="2:24" x14ac:dyDescent="0.25">
      <c r="B113" s="44"/>
      <c r="C113" s="44"/>
      <c r="D113" s="4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46"/>
      <c r="S113" s="46"/>
      <c r="T113" s="46"/>
      <c r="U113" s="46"/>
      <c r="V113" s="46"/>
      <c r="W113" s="2"/>
      <c r="X113" s="2"/>
    </row>
    <row r="114" spans="2:24" ht="18" customHeight="1" x14ac:dyDescent="0.25">
      <c r="B114" s="45"/>
      <c r="C114" s="21">
        <v>0</v>
      </c>
      <c r="D114" s="35">
        <v>2</v>
      </c>
      <c r="E114" s="82" t="s">
        <v>96</v>
      </c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16"/>
      <c r="R114" s="86" t="s">
        <v>97</v>
      </c>
      <c r="S114" s="86"/>
      <c r="T114" s="86" t="s">
        <v>98</v>
      </c>
      <c r="U114" s="86"/>
      <c r="V114" s="86"/>
      <c r="W114" s="2"/>
      <c r="X114" s="2"/>
    </row>
    <row r="115" spans="2:24" ht="18" customHeight="1" x14ac:dyDescent="0.25">
      <c r="B115" s="45"/>
      <c r="C115" s="21">
        <v>0</v>
      </c>
      <c r="D115" s="35">
        <v>2</v>
      </c>
      <c r="E115" s="82" t="s">
        <v>99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16"/>
      <c r="R115" s="86" t="s">
        <v>97</v>
      </c>
      <c r="S115" s="86"/>
      <c r="T115" s="86" t="s">
        <v>98</v>
      </c>
      <c r="U115" s="86"/>
      <c r="V115" s="86"/>
      <c r="W115" s="2"/>
      <c r="X115" s="2"/>
    </row>
    <row r="116" spans="2:24" ht="18" customHeight="1" x14ac:dyDescent="0.25">
      <c r="B116" s="45"/>
      <c r="C116" s="21">
        <v>0</v>
      </c>
      <c r="D116" s="35">
        <v>2</v>
      </c>
      <c r="E116" s="84" t="s">
        <v>100</v>
      </c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46"/>
      <c r="R116" s="86" t="s">
        <v>101</v>
      </c>
      <c r="S116" s="86"/>
      <c r="T116" s="16"/>
      <c r="U116" s="16"/>
      <c r="V116" s="16"/>
      <c r="X116" s="2"/>
    </row>
    <row r="117" spans="2:24" x14ac:dyDescent="0.25">
      <c r="B117" s="45"/>
      <c r="C117" s="21">
        <v>0</v>
      </c>
      <c r="D117" s="35">
        <v>2</v>
      </c>
      <c r="E117" s="75" t="s">
        <v>102</v>
      </c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46"/>
      <c r="R117" s="46"/>
      <c r="S117" s="46"/>
      <c r="T117" s="46"/>
      <c r="U117" s="46"/>
      <c r="V117" s="46"/>
      <c r="W117" s="2"/>
      <c r="X117" s="2"/>
    </row>
    <row r="118" spans="2:24" ht="18" customHeight="1" x14ac:dyDescent="0.25">
      <c r="B118" s="45"/>
      <c r="C118" s="21">
        <v>0</v>
      </c>
      <c r="D118" s="35">
        <v>2</v>
      </c>
      <c r="E118" s="75" t="s">
        <v>103</v>
      </c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46"/>
      <c r="R118" s="86"/>
      <c r="S118" s="86"/>
      <c r="T118" s="46"/>
      <c r="U118" s="46"/>
      <c r="V118" s="46"/>
      <c r="X118" s="2"/>
    </row>
    <row r="119" spans="2:24" ht="18" customHeight="1" x14ac:dyDescent="0.25">
      <c r="B119" s="79"/>
      <c r="C119" s="21">
        <v>0</v>
      </c>
      <c r="D119" s="78">
        <v>2</v>
      </c>
      <c r="E119" s="107" t="s">
        <v>104</v>
      </c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46"/>
      <c r="R119" s="86" t="s">
        <v>21</v>
      </c>
      <c r="S119" s="86"/>
      <c r="T119" s="46"/>
      <c r="U119" s="46"/>
      <c r="V119" s="46"/>
      <c r="X119" s="2"/>
    </row>
    <row r="120" spans="2:24" ht="18" customHeight="1" x14ac:dyDescent="0.25">
      <c r="R120" s="86"/>
      <c r="S120" s="86"/>
      <c r="T120" s="46"/>
      <c r="U120" s="46"/>
      <c r="V120" s="46"/>
      <c r="X120" s="2"/>
    </row>
    <row r="121" spans="2:24" ht="18" customHeight="1" x14ac:dyDescent="0.25">
      <c r="B121" s="74"/>
      <c r="C121" s="71">
        <v>0</v>
      </c>
      <c r="D121" s="72">
        <v>3</v>
      </c>
      <c r="E121" s="100" t="s">
        <v>105</v>
      </c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46"/>
      <c r="R121" s="63"/>
      <c r="S121" s="63"/>
      <c r="T121" s="46"/>
      <c r="U121" s="46"/>
      <c r="V121" s="46"/>
      <c r="X121" s="2"/>
    </row>
    <row r="122" spans="2:24" x14ac:dyDescent="0.25">
      <c r="B122" s="44"/>
      <c r="C122" s="44"/>
      <c r="D122" s="44"/>
      <c r="E122" s="48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46"/>
      <c r="S122" s="46"/>
      <c r="T122" s="46"/>
      <c r="U122" s="46"/>
      <c r="V122" s="46"/>
      <c r="W122" s="2"/>
      <c r="X122" s="2"/>
    </row>
    <row r="123" spans="2:24" ht="18" customHeight="1" x14ac:dyDescent="0.25">
      <c r="B123" s="45"/>
      <c r="C123" s="21">
        <v>0</v>
      </c>
      <c r="D123" s="35">
        <v>4</v>
      </c>
      <c r="E123" s="107" t="s">
        <v>106</v>
      </c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16"/>
      <c r="R123" s="99" t="s">
        <v>107</v>
      </c>
      <c r="S123" s="99"/>
      <c r="T123" s="58" t="s">
        <v>108</v>
      </c>
      <c r="U123" s="80" t="s">
        <v>109</v>
      </c>
      <c r="V123" s="80"/>
      <c r="W123" s="2"/>
      <c r="X123" s="2"/>
    </row>
    <row r="124" spans="2:24" ht="18" customHeight="1" x14ac:dyDescent="0.25">
      <c r="B124" s="45"/>
      <c r="C124" s="21">
        <v>0</v>
      </c>
      <c r="D124" s="35">
        <v>4</v>
      </c>
      <c r="E124" s="82" t="s">
        <v>110</v>
      </c>
      <c r="F124" s="83"/>
      <c r="G124" s="83"/>
      <c r="H124" s="83"/>
      <c r="I124" s="83"/>
      <c r="J124" s="83"/>
      <c r="K124" s="83"/>
      <c r="L124" s="83"/>
      <c r="M124" s="94"/>
      <c r="N124" s="94"/>
      <c r="O124" s="94"/>
      <c r="P124" s="94"/>
      <c r="Q124" s="51"/>
      <c r="R124" s="46"/>
      <c r="S124" s="46"/>
      <c r="T124" s="46"/>
      <c r="U124" s="46"/>
      <c r="V124" s="46"/>
      <c r="W124" s="2"/>
      <c r="X124" s="2"/>
    </row>
    <row r="125" spans="2:24" ht="18" customHeight="1" x14ac:dyDescent="0.25">
      <c r="B125" s="45"/>
      <c r="C125" s="21">
        <v>0</v>
      </c>
      <c r="D125" s="35">
        <v>4</v>
      </c>
      <c r="E125" s="105" t="s">
        <v>111</v>
      </c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46"/>
      <c r="R125" s="46"/>
      <c r="S125" s="46"/>
      <c r="T125" s="46"/>
      <c r="U125" s="46"/>
      <c r="V125" s="46"/>
      <c r="W125" s="2"/>
      <c r="X125" s="2"/>
    </row>
    <row r="126" spans="2:24" ht="18" customHeight="1" x14ac:dyDescent="0.25">
      <c r="E126" s="5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52"/>
      <c r="R126" s="12"/>
      <c r="S126" s="12"/>
      <c r="T126" s="12"/>
      <c r="U126" s="12"/>
      <c r="V126" s="12"/>
      <c r="W126" s="2"/>
      <c r="X126" s="2"/>
    </row>
    <row r="127" spans="2:24" ht="18" customHeight="1" x14ac:dyDescent="0.25">
      <c r="E127" s="54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52"/>
      <c r="R127" s="12"/>
      <c r="S127" s="12"/>
      <c r="T127" s="12"/>
      <c r="U127" s="12"/>
      <c r="V127" s="12"/>
    </row>
    <row r="128" spans="2:24" ht="18" customHeight="1" x14ac:dyDescent="0.25"/>
    <row r="129" spans="2:25" ht="24" customHeight="1" x14ac:dyDescent="0.3">
      <c r="B129" s="34"/>
      <c r="C129" s="20">
        <f>SUM(C35,C54,C76,C97,C109)</f>
        <v>0</v>
      </c>
      <c r="D129" s="36">
        <f>SUM(D35,D54,D76,D97,D109)</f>
        <v>129</v>
      </c>
      <c r="E129" s="97" t="s">
        <v>112</v>
      </c>
      <c r="F129" s="98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90"/>
      <c r="R129" s="91"/>
      <c r="S129" s="91"/>
      <c r="T129" s="91"/>
      <c r="U129" s="91"/>
      <c r="V129" s="92"/>
      <c r="X129" s="81"/>
      <c r="Y129" s="81"/>
    </row>
    <row r="133" spans="2:25" x14ac:dyDescent="0.25">
      <c r="C133" s="1"/>
      <c r="D133" s="33">
        <v>16</v>
      </c>
    </row>
    <row r="134" spans="2:25" x14ac:dyDescent="0.25">
      <c r="C134" s="1"/>
      <c r="D134" s="33">
        <f>2*15</f>
        <v>30</v>
      </c>
    </row>
    <row r="135" spans="2:25" x14ac:dyDescent="0.25">
      <c r="C135" s="1"/>
      <c r="D135" s="33">
        <f>3*15</f>
        <v>45</v>
      </c>
    </row>
    <row r="136" spans="2:25" x14ac:dyDescent="0.25">
      <c r="C136" s="1"/>
      <c r="D136" s="33">
        <f>4*12</f>
        <v>48</v>
      </c>
    </row>
  </sheetData>
  <mergeCells count="133">
    <mergeCell ref="C2:E2"/>
    <mergeCell ref="C3:E3"/>
    <mergeCell ref="C4:E4"/>
    <mergeCell ref="C5:E5"/>
    <mergeCell ref="E56:Q56"/>
    <mergeCell ref="E22:Q22"/>
    <mergeCell ref="E32:Q32"/>
    <mergeCell ref="E24:Q24"/>
    <mergeCell ref="E31:Q31"/>
    <mergeCell ref="E29:Q29"/>
    <mergeCell ref="E21:Q21"/>
    <mergeCell ref="E30:Q30"/>
    <mergeCell ref="E27:O27"/>
    <mergeCell ref="E19:O19"/>
    <mergeCell ref="E49:Q49"/>
    <mergeCell ref="E48:Q48"/>
    <mergeCell ref="E51:Q51"/>
    <mergeCell ref="G3:J3"/>
    <mergeCell ref="E37:Q37"/>
    <mergeCell ref="E35:N35"/>
    <mergeCell ref="E47:Q47"/>
    <mergeCell ref="E45:Q45"/>
    <mergeCell ref="E44:Q44"/>
    <mergeCell ref="E43:Q43"/>
    <mergeCell ref="T22:V22"/>
    <mergeCell ref="R38:S38"/>
    <mergeCell ref="T32:V32"/>
    <mergeCell ref="R23:S23"/>
    <mergeCell ref="R32:S32"/>
    <mergeCell ref="R22:S22"/>
    <mergeCell ref="R24:S24"/>
    <mergeCell ref="Q35:V35"/>
    <mergeCell ref="Q27:V27"/>
    <mergeCell ref="T30:V30"/>
    <mergeCell ref="E42:Q42"/>
    <mergeCell ref="E41:Q41"/>
    <mergeCell ref="E38:Q38"/>
    <mergeCell ref="R30:S30"/>
    <mergeCell ref="R29:S29"/>
    <mergeCell ref="E39:N39"/>
    <mergeCell ref="U80:V80"/>
    <mergeCell ref="E79:Q79"/>
    <mergeCell ref="T48:V48"/>
    <mergeCell ref="R48:S48"/>
    <mergeCell ref="R49:S49"/>
    <mergeCell ref="T65:V65"/>
    <mergeCell ref="R51:S51"/>
    <mergeCell ref="R44:S44"/>
    <mergeCell ref="E65:Q65"/>
    <mergeCell ref="E64:Q64"/>
    <mergeCell ref="E63:Q63"/>
    <mergeCell ref="E62:Q62"/>
    <mergeCell ref="E59:Q59"/>
    <mergeCell ref="E69:Q69"/>
    <mergeCell ref="E67:Q67"/>
    <mergeCell ref="E60:M60"/>
    <mergeCell ref="E68:Q68"/>
    <mergeCell ref="R68:S68"/>
    <mergeCell ref="R101:S101"/>
    <mergeCell ref="R99:S99"/>
    <mergeCell ref="R106:S106"/>
    <mergeCell ref="R56:S56"/>
    <mergeCell ref="R59:S59"/>
    <mergeCell ref="R58:S58"/>
    <mergeCell ref="R63:S63"/>
    <mergeCell ref="R65:S65"/>
    <mergeCell ref="R64:S64"/>
    <mergeCell ref="R67:S67"/>
    <mergeCell ref="E104:Q104"/>
    <mergeCell ref="E71:Q71"/>
    <mergeCell ref="E58:Q58"/>
    <mergeCell ref="E57:Q57"/>
    <mergeCell ref="F127:P127"/>
    <mergeCell ref="F126:P126"/>
    <mergeCell ref="E109:N109"/>
    <mergeCell ref="E125:P125"/>
    <mergeCell ref="E116:P116"/>
    <mergeCell ref="E119:P119"/>
    <mergeCell ref="E123:P123"/>
    <mergeCell ref="E111:P111"/>
    <mergeCell ref="E112:P112"/>
    <mergeCell ref="E114:P114"/>
    <mergeCell ref="E115:P115"/>
    <mergeCell ref="E121:P121"/>
    <mergeCell ref="E83:Q83"/>
    <mergeCell ref="R120:S120"/>
    <mergeCell ref="E72:M72"/>
    <mergeCell ref="E80:Q80"/>
    <mergeCell ref="R112:S112"/>
    <mergeCell ref="R123:S123"/>
    <mergeCell ref="R115:S115"/>
    <mergeCell ref="R114:S114"/>
    <mergeCell ref="E99:Q99"/>
    <mergeCell ref="E94:Q94"/>
    <mergeCell ref="E101:Q101"/>
    <mergeCell ref="E106:Q106"/>
    <mergeCell ref="R78:S78"/>
    <mergeCell ref="R80:S80"/>
    <mergeCell ref="R84:S84"/>
    <mergeCell ref="E82:Q82"/>
    <mergeCell ref="R104:S104"/>
    <mergeCell ref="E78:Q78"/>
    <mergeCell ref="E73:Q73"/>
    <mergeCell ref="R118:S118"/>
    <mergeCell ref="R119:S119"/>
    <mergeCell ref="E107:O107"/>
    <mergeCell ref="E90:Q90"/>
    <mergeCell ref="E86:Q86"/>
    <mergeCell ref="E88:Q88"/>
    <mergeCell ref="U123:V123"/>
    <mergeCell ref="X129:Y129"/>
    <mergeCell ref="E89:Q89"/>
    <mergeCell ref="E92:Q92"/>
    <mergeCell ref="E84:Q84"/>
    <mergeCell ref="T114:V114"/>
    <mergeCell ref="Q19:V19"/>
    <mergeCell ref="Q129:V129"/>
    <mergeCell ref="E23:Q23"/>
    <mergeCell ref="N72:P72"/>
    <mergeCell ref="E124:L124"/>
    <mergeCell ref="M124:P124"/>
    <mergeCell ref="T111:V111"/>
    <mergeCell ref="R111:S111"/>
    <mergeCell ref="Q109:V109"/>
    <mergeCell ref="E76:N76"/>
    <mergeCell ref="Q76:V76"/>
    <mergeCell ref="Q97:V97"/>
    <mergeCell ref="E54:N54"/>
    <mergeCell ref="Q54:V54"/>
    <mergeCell ref="T115:V115"/>
    <mergeCell ref="E97:N97"/>
    <mergeCell ref="E129:F129"/>
    <mergeCell ref="R116:S116"/>
  </mergeCells>
  <conditionalFormatting sqref="C101 C99 C51 C92 C94 C78:C80 C111:C112 C37:C39 C121 C104 C114:C119 C123:C125 C106:C107 C88:C90 C82:C86 C71:C73 C67:C69 C62:C65 C56:C60 C47:C49 C41:C45">
    <cfRule type="cellIs" dxfId="22" priority="36" operator="greaterThan">
      <formula>0</formula>
    </cfRule>
    <cfRule type="cellIs" dxfId="21" priority="37" operator="equal">
      <formula>0</formula>
    </cfRule>
  </conditionalFormatting>
  <conditionalFormatting sqref="C21:C24 C29:C33">
    <cfRule type="containsText" dxfId="20" priority="34" operator="containsText" text="YES">
      <formula>NOT(ISERROR(SEARCH("YES",C21)))</formula>
    </cfRule>
    <cfRule type="containsText" dxfId="19" priority="35" operator="containsText" text="NO">
      <formula>NOT(ISERROR(SEARCH("NO",C21)))</formula>
    </cfRule>
  </conditionalFormatting>
  <conditionalFormatting sqref="C19:C20">
    <cfRule type="containsText" dxfId="18" priority="28" operator="containsText" text="Incomplete">
      <formula>NOT(ISERROR(SEARCH("Incomplete",C19)))</formula>
    </cfRule>
    <cfRule type="containsText" dxfId="17" priority="30" operator="containsText" text="Complete">
      <formula>NOT(ISERROR(SEARCH("Complete",C19)))</formula>
    </cfRule>
  </conditionalFormatting>
  <conditionalFormatting sqref="C27:C28">
    <cfRule type="containsText" dxfId="16" priority="26" operator="containsText" text="Incomplete">
      <formula>NOT(ISERROR(SEARCH("Incomplete",C27)))</formula>
    </cfRule>
    <cfRule type="containsText" dxfId="15" priority="27" operator="containsText" text="Complete">
      <formula>NOT(ISERROR(SEARCH("Complete",C27)))</formula>
    </cfRule>
  </conditionalFormatting>
  <conditionalFormatting sqref="C35 C54 C76 C97 C109">
    <cfRule type="cellIs" dxfId="14" priority="24" operator="equal">
      <formula>0</formula>
    </cfRule>
  </conditionalFormatting>
  <conditionalFormatting sqref="C109">
    <cfRule type="cellIs" dxfId="13" priority="22" operator="between">
      <formula>1</formula>
      <formula>24</formula>
    </cfRule>
    <cfRule type="cellIs" dxfId="12" priority="23" operator="greaterThan">
      <formula>24</formula>
    </cfRule>
  </conditionalFormatting>
  <conditionalFormatting sqref="C97">
    <cfRule type="cellIs" dxfId="11" priority="19" operator="between">
      <formula>1</formula>
      <formula>9</formula>
    </cfRule>
    <cfRule type="cellIs" dxfId="10" priority="21" operator="greaterThan">
      <formula>9</formula>
    </cfRule>
  </conditionalFormatting>
  <conditionalFormatting sqref="C76">
    <cfRule type="cellIs" dxfId="9" priority="17" operator="between">
      <formula>1</formula>
      <formula>29</formula>
    </cfRule>
    <cfRule type="cellIs" dxfId="8" priority="18" operator="greaterThan">
      <formula>29</formula>
    </cfRule>
  </conditionalFormatting>
  <conditionalFormatting sqref="C54">
    <cfRule type="cellIs" dxfId="7" priority="14" operator="between">
      <formula>1</formula>
      <formula>34</formula>
    </cfRule>
    <cfRule type="cellIs" dxfId="6" priority="16" operator="greaterThan">
      <formula>34</formula>
    </cfRule>
  </conditionalFormatting>
  <conditionalFormatting sqref="C35">
    <cfRule type="cellIs" dxfId="5" priority="11" operator="between">
      <formula>1</formula>
      <formula>29</formula>
    </cfRule>
    <cfRule type="cellIs" dxfId="4" priority="12" operator="greaterThan">
      <formula>29</formula>
    </cfRule>
  </conditionalFormatting>
  <conditionalFormatting sqref="C129">
    <cfRule type="cellIs" dxfId="3" priority="1" operator="greaterThan">
      <formula>99</formula>
    </cfRule>
    <cfRule type="cellIs" dxfId="2" priority="3" operator="lessThan">
      <formula>75</formula>
    </cfRule>
    <cfRule type="cellIs" dxfId="1" priority="4" operator="greaterThan">
      <formula>74</formula>
    </cfRule>
  </conditionalFormatting>
  <conditionalFormatting sqref="C78">
    <cfRule type="cellIs" dxfId="0" priority="2" operator="greaterThan">
      <formula>99</formula>
    </cfRule>
  </conditionalFormatting>
  <dataValidations xWindow="46" yWindow="389" count="6">
    <dataValidation type="list" allowBlank="1" showInputMessage="1" showErrorMessage="1" sqref="C37:C39 C99 C78:C80 C111:C112 C56:C60" xr:uid="{00000000-0002-0000-0000-000000000000}">
      <formula1>"0,1"</formula1>
    </dataValidation>
    <dataValidation type="list" allowBlank="1" showInputMessage="1" showErrorMessage="1" sqref="C82:C86 C62:C65 C101 C94 C114:C119 C41:C45" xr:uid="{00000000-0002-0000-0000-000001000000}">
      <formula1>"0,2"</formula1>
    </dataValidation>
    <dataValidation type="list" allowBlank="1" showInputMessage="1" showErrorMessage="1" sqref="C88:C90 C67:C69 C104 C121 C47:C49" xr:uid="{00000000-0002-0000-0000-000002000000}">
      <formula1>"0,3"</formula1>
    </dataValidation>
    <dataValidation type="list" allowBlank="1" showInputMessage="1" showErrorMessage="1" sqref="C51 C123:C125 C106:C107 C92 C71:C73" xr:uid="{00000000-0002-0000-0000-000003000000}">
      <formula1>"0,4"</formula1>
    </dataValidation>
    <dataValidation type="list" showErrorMessage="1" errorTitle="Invalid Entry" error="Must select &quot;YES&quot; or &quot;NO&quot;" promptTitle="Participation Requirement" prompt="Only select YES if completed" sqref="C32:C33 C21:C24" xr:uid="{00000000-0002-0000-0000-000004000000}">
      <formula1>"NO,YES"</formula1>
    </dataValidation>
    <dataValidation type="list" showErrorMessage="1" promptTitle="Certification Requirement" prompt="Only select &quot;YES&quot; if completed" sqref="C29:C31" xr:uid="{00000000-0002-0000-0000-000005000000}">
      <formula1>"NO,YES"</formula1>
    </dataValidation>
  </dataValidations>
  <hyperlinks>
    <hyperlink ref="R48" r:id="rId1" xr:uid="{00000000-0004-0000-0000-000001000000}"/>
    <hyperlink ref="R112" r:id="rId2" xr:uid="{00000000-0004-0000-0000-000002000000}"/>
    <hyperlink ref="R115" r:id="rId3" xr:uid="{00000000-0004-0000-0000-000004000000}"/>
    <hyperlink ref="R22:S22" r:id="rId4" display="Waste Audit Worksheet" xr:uid="{00000000-0004-0000-0000-000005000000}"/>
    <hyperlink ref="T22:U22" r:id="rId5" display="Energy Audit Worksheet" xr:uid="{00000000-0004-0000-0000-000006000000}"/>
    <hyperlink ref="T114:U114" r:id="rId6" display="Event Sign In Sheet" xr:uid="{00000000-0004-0000-0000-000007000000}"/>
    <hyperlink ref="R58:S58" r:id="rId7" display="Recycling Law Postcard" xr:uid="{00000000-0004-0000-0000-000008000000}"/>
    <hyperlink ref="T22:V22" r:id="rId8" display="Energy Audit Worksheet" xr:uid="{00000000-0004-0000-0000-000009000000}"/>
    <hyperlink ref="T80" r:id="rId9" xr:uid="{00000000-0004-0000-0000-00000A000000}"/>
    <hyperlink ref="R30:S30" r:id="rId10" display="NC Executive Order 80" xr:uid="{00000000-0004-0000-0000-00000C000000}"/>
    <hyperlink ref="R116:S116" r:id="rId11" display="eNewsletter Sign Up" xr:uid="{00000000-0004-0000-0000-00000D000000}"/>
    <hyperlink ref="R123:S123" r:id="rId12" display="Twitter" xr:uid="{00000000-0004-0000-0000-00000E000000}"/>
    <hyperlink ref="R51:S51" r:id="rId13" display="Vampire Energy Slaying" xr:uid="{00000000-0004-0000-0000-00000F000000}"/>
    <hyperlink ref="R80:S80" r:id="rId14" display="Green Purchasing" xr:uid="{00000000-0004-0000-0000-000010000000}"/>
    <hyperlink ref="U80:V80" r:id="rId15" display="Office Depot List" xr:uid="{00000000-0004-0000-0000-000011000000}"/>
    <hyperlink ref="R48:S48" r:id="rId16" display="Temperature Guidelines" xr:uid="{00000000-0004-0000-0000-000013000000}"/>
    <hyperlink ref="T114:V114" r:id="rId17" display="Event Sign In Sheet" xr:uid="{00000000-0004-0000-0000-000014000000}"/>
    <hyperlink ref="T115:U115" r:id="rId18" display="Event Sign In Sheet" xr:uid="{00000000-0004-0000-0000-000015000000}"/>
    <hyperlink ref="T115:V115" r:id="rId19" display="Event Sign In Sheet" xr:uid="{00000000-0004-0000-0000-000016000000}"/>
    <hyperlink ref="T123" r:id="rId20" xr:uid="{00000000-0004-0000-0000-000017000000}"/>
    <hyperlink ref="U123:V123" r:id="rId21" display="Instagram" xr:uid="{00000000-0004-0000-0000-000018000000}"/>
    <hyperlink ref="R112:S112" r:id="rId22" display="Think Before Printing" xr:uid="{00000000-0004-0000-0000-00001A000000}"/>
    <hyperlink ref="T48:V48" r:id="rId23" display="Space Temperature Exemption Form" xr:uid="{00000000-0004-0000-0000-00001B000000}"/>
    <hyperlink ref="R23:S23" r:id="rId24" display="Participation Form" xr:uid="{00000000-0004-0000-0000-00001C000000}"/>
    <hyperlink ref="R32:S32" r:id="rId25" display="Certification Application" xr:uid="{00000000-0004-0000-0000-00001D000000}"/>
    <hyperlink ref="R63:S63" r:id="rId26" display="The Four R's" xr:uid="{00000000-0004-0000-0000-00001E000000}"/>
    <hyperlink ref="R65:S65" r:id="rId27" display="Decrease Page Margins" xr:uid="{00000000-0004-0000-0000-00001F000000}"/>
    <hyperlink ref="T65:V65" r:id="rId28" display="Double-Sided Printing" xr:uid="{00000000-0004-0000-0000-000020000000}"/>
    <hyperlink ref="R99:S99" r:id="rId29" display="Green Event Guidelines" xr:uid="{00000000-0004-0000-0000-000021000000}"/>
    <hyperlink ref="T111:V111" r:id="rId30" display="Sustainable Transportation" xr:uid="{00000000-0004-0000-0000-000022000000}"/>
    <hyperlink ref="R49:S49" r:id="rId31" display="Auto Power Management" xr:uid="{00000000-0004-0000-0000-000023000000}"/>
    <hyperlink ref="R29:S29" r:id="rId32" display="Sustainability Reference Card" xr:uid="{00000000-0004-0000-0000-000024000000}"/>
    <hyperlink ref="R115:S115" r:id="rId33" display="Calendar of Events" xr:uid="{00000000-0004-0000-0000-000027000000}"/>
    <hyperlink ref="R24:S24" r:id="rId34" display="Go Green Bulletin Board" xr:uid="{00000000-0004-0000-0000-000028000000}"/>
    <hyperlink ref="T30:V30" r:id="rId35" display="UNC Sustainability Policy" xr:uid="{00000000-0004-0000-0000-000034000000}"/>
    <hyperlink ref="R44:S44" r:id="rId36" display="Sustainability Reference Card" xr:uid="{BF550226-3408-40FC-8465-06A6B0377383}"/>
    <hyperlink ref="R38:S38" r:id="rId37" display="Sustainability Reference Card" xr:uid="{C2A351F1-8CF6-430A-AB6E-18C4AB21C1BA}"/>
    <hyperlink ref="R56:S56" r:id="rId38" display="Sustainability Reference Card" xr:uid="{6DC1C3B4-645B-4A58-8469-A3D622756DF5}"/>
    <hyperlink ref="R59:S59" r:id="rId39" display="Sustainability Reference Card" xr:uid="{C82DC60F-8E78-4B6A-A1FC-AFA3DC7B8E1E}"/>
    <hyperlink ref="R64:S64" r:id="rId40" display="Sustainability Reference Card" xr:uid="{92CD8BA2-CBAA-40B4-9B7B-5715FD4E6164}"/>
    <hyperlink ref="R67:S67" r:id="rId41" display="Sustainability Reference Card" xr:uid="{096E86A3-618E-4F8D-B581-DE291914B815}"/>
    <hyperlink ref="R68:S68" r:id="rId42" display="Sustainability Reference Card" xr:uid="{FF6844D9-D817-424A-9276-3124E671D366}"/>
    <hyperlink ref="R78:S78" r:id="rId43" display="Sustainability Reference Card" xr:uid="{0A851432-30C9-49F2-A1B3-DC331488FF05}"/>
    <hyperlink ref="R84:S84" r:id="rId44" display="Sustainability Reference Card" xr:uid="{60AA7048-E6A7-4570-AA25-17C0389AE720}"/>
    <hyperlink ref="R104:S104" r:id="rId45" display="Sustainability Reference Card" xr:uid="{B5DB2A19-61B6-432A-AAFA-789479002442}"/>
    <hyperlink ref="R106:S106" r:id="rId46" display="Sustainability Reference Card" xr:uid="{082EF820-E0D7-4344-BFCF-96C75A6ECB98}"/>
    <hyperlink ref="R119:S119" r:id="rId47" display="Sustainability Reference Card" xr:uid="{07F4769D-3E9D-4855-AC35-0C0C08BA7FC5}"/>
    <hyperlink ref="R114" r:id="rId48" xr:uid="{23A5770C-66D7-4F6A-8281-12432056C9A5}"/>
    <hyperlink ref="R114:S114" r:id="rId49" display="Calendar of Events" xr:uid="{C838B5B6-AF75-48D7-B1CD-8FDF8126B537}"/>
  </hyperlinks>
  <pageMargins left="0.7" right="0.7" top="0.75" bottom="0.75" header="0.3" footer="0.3"/>
  <pageSetup scale="39" fitToHeight="0" orientation="landscape" r:id="rId50"/>
  <rowBreaks count="1" manualBreakCount="1">
    <brk id="74" max="16383" man="1"/>
  </rowBreaks>
  <drawing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A94109D5B6E840AAC5C411904E5EE0" ma:contentTypeVersion="12" ma:contentTypeDescription="Create a new document." ma:contentTypeScope="" ma:versionID="2e962fd1eb28d3eb15d0b5c7db192086">
  <xsd:schema xmlns:xsd="http://www.w3.org/2001/XMLSchema" xmlns:xs="http://www.w3.org/2001/XMLSchema" xmlns:p="http://schemas.microsoft.com/office/2006/metadata/properties" xmlns:ns2="7eb204b1-d84d-4ca8-a884-8b3cf2b9d38d" xmlns:ns3="d1620896-b3a4-4122-b204-e226cdff2ab8" targetNamespace="http://schemas.microsoft.com/office/2006/metadata/properties" ma:root="true" ma:fieldsID="af8ce736bc6ac4ef591ddc0a8af7e824" ns2:_="" ns3:_="">
    <xsd:import namespace="7eb204b1-d84d-4ca8-a884-8b3cf2b9d38d"/>
    <xsd:import namespace="d1620896-b3a4-4122-b204-e226cdff2a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204b1-d84d-4ca8-a884-8b3cf2b9d3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da0cd38b-47d1-479b-a863-216ca283e7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20896-b3a4-4122-b204-e226cdff2ab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d021af0-0db1-496f-92f4-9b537eed8313}" ma:internalName="TaxCatchAll" ma:showField="CatchAllData" ma:web="d1620896-b3a4-4122-b204-e226cdff2a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1620896-b3a4-4122-b204-e226cdff2ab8" xsi:nil="true"/>
    <lcf76f155ced4ddcb4097134ff3c332f xmlns="7eb204b1-d84d-4ca8-a884-8b3cf2b9d38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506D51-27D5-4393-9FDC-30ABA8F85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204b1-d84d-4ca8-a884-8b3cf2b9d38d"/>
    <ds:schemaRef ds:uri="d1620896-b3a4-4122-b204-e226cdff2a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4905F8-C1D3-464E-BA1B-A5E6928E9F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4F79BB-8B5A-4A6C-8F98-8C48B5FC54E5}">
  <ds:schemaRefs>
    <ds:schemaRef ds:uri="http://schemas.microsoft.com/office/2006/metadata/properties"/>
    <ds:schemaRef ds:uri="http://schemas.microsoft.com/office/infopath/2007/PartnerControls"/>
    <ds:schemaRef ds:uri="d1620896-b3a4-4122-b204-e226cdff2ab8"/>
    <ds:schemaRef ds:uri="7eb204b1-d84d-4ca8-a884-8b3cf2b9d38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UNC Greensboro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Gregory Carwein</dc:creator>
  <cp:keywords/>
  <dc:description/>
  <cp:lastModifiedBy>Fox, Kimberly Lynn</cp:lastModifiedBy>
  <cp:revision/>
  <dcterms:created xsi:type="dcterms:W3CDTF">2013-11-20T15:40:30Z</dcterms:created>
  <dcterms:modified xsi:type="dcterms:W3CDTF">2023-12-14T14:36:16Z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0x0101007AA94109D5B6E840AAC5C411904E5EE0</vt:lpwstr>
  </property>
  <property fmtid="{D5CDD505-2E9C-101B-9397-08002B2CF9AE}" pid="3" name="MediaServiceImageTags">
    <vt:lpwstr/>
  </property>
</Properties>
</file>